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75" windowWidth="15240" windowHeight="8655" activeTab="0"/>
  </bookViews>
  <sheets>
    <sheet name="Sheet1" sheetId="1" r:id="rId1"/>
    <sheet name="多余学校" sheetId="2" r:id="rId2"/>
    <sheet name="计划表" sheetId="3" r:id="rId3"/>
    <sheet name="需求表" sheetId="4" r:id="rId4"/>
  </sheets>
  <definedNames>
    <definedName name="_xlnm._FilterDatabase" localSheetId="0" hidden="1">'Sheet1'!$D$3:$L$60</definedName>
    <definedName name="_xlnm._FilterDatabase" localSheetId="3" hidden="1">'需求表'!$A$3:$J$48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<sst xmlns="http://schemas.openxmlformats.org/spreadsheetml/2006/main" count="775" uniqueCount="337">
  <si>
    <t>专  业</t>
  </si>
  <si>
    <t>供热通风与空调施工运行</t>
  </si>
  <si>
    <t>制冷和空调设备应用与维修</t>
  </si>
  <si>
    <t>房地产营销与管理</t>
  </si>
  <si>
    <t>机械加工技术</t>
  </si>
  <si>
    <t>城市燃气输配与应用</t>
  </si>
  <si>
    <t>汽车运用与维修</t>
  </si>
  <si>
    <t>有清真食堂</t>
  </si>
  <si>
    <t>设施农业生产技术</t>
  </si>
  <si>
    <t>合计</t>
  </si>
  <si>
    <t>喀什地区</t>
  </si>
  <si>
    <t>山东省</t>
  </si>
  <si>
    <t>食品生物工艺</t>
  </si>
  <si>
    <t>上海市</t>
  </si>
  <si>
    <t>机械加工技术</t>
  </si>
  <si>
    <t>数字广播电视技术</t>
  </si>
  <si>
    <t>工业自动化仪表及应用</t>
  </si>
  <si>
    <t>塑料成型</t>
  </si>
  <si>
    <t>广东省</t>
  </si>
  <si>
    <t>机电技术应用</t>
  </si>
  <si>
    <t>给排水工程施工与运行</t>
  </si>
  <si>
    <t>服装制作与生产管理</t>
  </si>
  <si>
    <t>计算机与数码产品维修</t>
  </si>
  <si>
    <t>眼视光与配镜</t>
  </si>
  <si>
    <t>医学影像技术</t>
  </si>
  <si>
    <t>计算机动漫与游戏制作</t>
  </si>
  <si>
    <t>深圳市</t>
  </si>
  <si>
    <t>物流服务与管理</t>
  </si>
  <si>
    <t>克州</t>
  </si>
  <si>
    <t>汽车运用与维修</t>
  </si>
  <si>
    <t>江西省</t>
  </si>
  <si>
    <t>建筑装饰</t>
  </si>
  <si>
    <t>畜牧兽医</t>
  </si>
  <si>
    <t>江苏省</t>
  </si>
  <si>
    <t>采矿技术</t>
  </si>
  <si>
    <t>现代农艺技术</t>
  </si>
  <si>
    <t>和田地区</t>
  </si>
  <si>
    <t>安徽省</t>
  </si>
  <si>
    <t>设施农业生产技术</t>
  </si>
  <si>
    <t>物业管理</t>
  </si>
  <si>
    <t>中餐烹饪</t>
  </si>
  <si>
    <t>观光农业经营</t>
  </si>
  <si>
    <t>果蔬花卉生产技术</t>
  </si>
  <si>
    <t>化学工艺</t>
  </si>
  <si>
    <t>数控技术应用</t>
  </si>
  <si>
    <t>焊接技术应用</t>
  </si>
  <si>
    <t>机械制造技术</t>
  </si>
  <si>
    <t>电子电器应用与维修</t>
  </si>
  <si>
    <t>软件与信息服务</t>
  </si>
  <si>
    <t>旅游服务与管理</t>
  </si>
  <si>
    <t>2010年内地新疆中职班招生计划表（不含兵团）</t>
  </si>
  <si>
    <t>生源地</t>
  </si>
  <si>
    <t>办班　    省市</t>
  </si>
  <si>
    <t>办班学校</t>
  </si>
  <si>
    <t>招生计划数(人)</t>
  </si>
  <si>
    <t>跟班教师数</t>
  </si>
  <si>
    <t>备注</t>
  </si>
  <si>
    <t>分专业数</t>
  </si>
  <si>
    <t>济南卫生学校</t>
  </si>
  <si>
    <t>护理专业</t>
  </si>
  <si>
    <t>有独立的清真食堂，但不能按自治区要求配备少数民族厨师。</t>
  </si>
  <si>
    <t>济南电子机械工程学校</t>
  </si>
  <si>
    <t>电子电工</t>
  </si>
  <si>
    <t>济宁市嘉祥职业中专学校</t>
  </si>
  <si>
    <t>机械加工类</t>
  </si>
  <si>
    <t>枣庄市薛城职业中专</t>
  </si>
  <si>
    <t>计算机</t>
  </si>
  <si>
    <t>上海市西南工程学校</t>
  </si>
  <si>
    <t>没有清真食堂</t>
  </si>
  <si>
    <t>上海市工程技术管理学校</t>
  </si>
  <si>
    <r>
      <t xml:space="preserve"> </t>
    </r>
    <r>
      <rPr>
        <sz val="10"/>
        <rFont val="仿宋_GB2312"/>
        <family val="3"/>
      </rPr>
      <t>水泵站机电设备安装与运行</t>
    </r>
  </si>
  <si>
    <t>上海市奉贤工业中等专业学校</t>
  </si>
  <si>
    <t>深圳市第二职业学校</t>
  </si>
  <si>
    <t>辽宁省</t>
  </si>
  <si>
    <t>沈阳汽车工程学校</t>
  </si>
  <si>
    <t>沈阳现代制造服务学校</t>
  </si>
  <si>
    <t>物业管理(社区物业管理)</t>
  </si>
  <si>
    <t>信息技术</t>
  </si>
  <si>
    <t>辽宁省农业经济学校　　　(锦州市)</t>
  </si>
  <si>
    <t>辽宁城市建设职业技术学院</t>
  </si>
  <si>
    <t>土木工程</t>
  </si>
  <si>
    <t>安徽汽车工业学校</t>
  </si>
  <si>
    <t>安徽电气工程学校</t>
  </si>
  <si>
    <t>安徽建设学校</t>
  </si>
  <si>
    <t>安徽合肥市旅游学校</t>
  </si>
  <si>
    <t>赣江职业技术学院</t>
  </si>
  <si>
    <t>清真食堂条件好</t>
  </si>
  <si>
    <t>徐州机电高等职业技术学校</t>
  </si>
  <si>
    <t>淮安生物工程高等职业技术学校</t>
  </si>
  <si>
    <t>阿克苏
地区</t>
  </si>
  <si>
    <t>浙江省＊</t>
  </si>
  <si>
    <t>杭州市旅游职业学校</t>
  </si>
  <si>
    <t>经电话沟通回应：具备接收新疆生源的条件，有清真食堂，但需等待教育部文件。未复函。</t>
  </si>
  <si>
    <t>宁波行知中等职业学校</t>
  </si>
  <si>
    <t>平湖市职业中等专业学校</t>
  </si>
  <si>
    <t>湖州市长兴县职业技术教育中心学校</t>
  </si>
  <si>
    <t>绍兴市职业教育中心学校</t>
  </si>
  <si>
    <t>义乌市城镇职业技术学校</t>
  </si>
  <si>
    <t>2010年内地新疆中职班招生专业需求表（含兵团）</t>
  </si>
  <si>
    <t>序号</t>
  </si>
  <si>
    <t>专  业</t>
  </si>
  <si>
    <t>分 地 州 人 数</t>
  </si>
  <si>
    <t>合计人数</t>
  </si>
  <si>
    <r>
      <t>对口省区</t>
    </r>
    <r>
      <rPr>
        <b/>
        <sz val="11"/>
        <rFont val="仿宋_GB2312"/>
        <family val="3"/>
      </rPr>
      <t>（目前已同意接收对口省区）</t>
    </r>
  </si>
  <si>
    <t>喀什地区人数</t>
  </si>
  <si>
    <t>克州人数</t>
  </si>
  <si>
    <t>和田地区人数</t>
  </si>
  <si>
    <t>阿克苏地区人数</t>
  </si>
  <si>
    <t>兵团</t>
  </si>
  <si>
    <t>掘进工程技术</t>
  </si>
  <si>
    <t>岩土工程勘察与施工</t>
  </si>
  <si>
    <t>矿山机械运行与维修</t>
  </si>
  <si>
    <t xml:space="preserve">焊接技术应用  </t>
  </si>
  <si>
    <t>山东省</t>
  </si>
  <si>
    <t>风电设备安装与维修</t>
  </si>
  <si>
    <t>纺织技术与营销</t>
  </si>
  <si>
    <t>针织工艺</t>
  </si>
  <si>
    <t>食品生物工艺</t>
  </si>
  <si>
    <t xml:space="preserve">   江西省  </t>
  </si>
  <si>
    <t>康复技术</t>
  </si>
  <si>
    <t>口腔康复工艺</t>
  </si>
  <si>
    <t>太阳能与沼气技术应用</t>
  </si>
  <si>
    <t>供热通风与空调施工运行</t>
  </si>
  <si>
    <t>城市燃气运输与应用</t>
  </si>
  <si>
    <t>水泵站机电设备安装与运行</t>
  </si>
  <si>
    <t>机械加工技术</t>
  </si>
  <si>
    <t>护理</t>
  </si>
  <si>
    <t>工业自动化仪表及应用</t>
  </si>
  <si>
    <t>制冷和空调设备应用与维修</t>
  </si>
  <si>
    <t>房地产营销与管理</t>
  </si>
  <si>
    <t>塑料成型</t>
  </si>
  <si>
    <t>机电技术应用</t>
  </si>
  <si>
    <t>给排水工程施工与运行</t>
  </si>
  <si>
    <t>服装制作与生产管理</t>
  </si>
  <si>
    <t>浙江省</t>
  </si>
  <si>
    <t>计算机与数码产品维修</t>
  </si>
  <si>
    <t>眼视光与配镜</t>
  </si>
  <si>
    <t>医学影像技术</t>
  </si>
  <si>
    <t>计算机动漫与游戏制作</t>
  </si>
  <si>
    <t>物流服务与管理</t>
  </si>
  <si>
    <t>汽车运用与维修</t>
  </si>
  <si>
    <t>辽宁省</t>
  </si>
  <si>
    <t>建筑装饰</t>
  </si>
  <si>
    <t xml:space="preserve">  江西省  </t>
  </si>
  <si>
    <t>采矿技术</t>
  </si>
  <si>
    <t>江苏省</t>
  </si>
  <si>
    <t>设施农业生产技术</t>
  </si>
  <si>
    <t>物业管理</t>
  </si>
  <si>
    <t>观光农业经营</t>
  </si>
  <si>
    <t>农副产品加工</t>
  </si>
  <si>
    <t>果蔬花卉生产技术</t>
  </si>
  <si>
    <t>化学工艺</t>
  </si>
  <si>
    <t>化工机械与设备</t>
  </si>
  <si>
    <t>数控技术应用</t>
  </si>
  <si>
    <t>石油与天然气贮运</t>
  </si>
  <si>
    <t>电子电器应用与维修</t>
  </si>
  <si>
    <t>软件与信息服务</t>
  </si>
  <si>
    <t>旅游服务与管理</t>
  </si>
  <si>
    <t>四地州合计</t>
  </si>
  <si>
    <t>广东***</t>
  </si>
  <si>
    <t>数字广播影像电视技术</t>
  </si>
  <si>
    <t>农林牧渔</t>
  </si>
  <si>
    <t>农林牧渔</t>
  </si>
  <si>
    <t>资源环境类</t>
  </si>
  <si>
    <t>资源环境类</t>
  </si>
  <si>
    <t>能源与新能源</t>
  </si>
  <si>
    <t>土木水利类</t>
  </si>
  <si>
    <t>土木水利类</t>
  </si>
  <si>
    <t>能源与新能源</t>
  </si>
  <si>
    <t>加工制造类</t>
  </si>
  <si>
    <t>加工制造类</t>
  </si>
  <si>
    <t>石油化工类</t>
  </si>
  <si>
    <t>石油化工类</t>
  </si>
  <si>
    <t>轻纺食品类</t>
  </si>
  <si>
    <t>交通运输类</t>
  </si>
  <si>
    <t>交通运输类</t>
  </si>
  <si>
    <t>信息技术类</t>
  </si>
  <si>
    <t>信息技术类</t>
  </si>
  <si>
    <t>医药卫生类</t>
  </si>
  <si>
    <t>医药卫生类</t>
  </si>
  <si>
    <t>财经商贸类</t>
  </si>
  <si>
    <t>财经商贸类</t>
  </si>
  <si>
    <t>旅游服务类</t>
  </si>
  <si>
    <t>旅游服务类</t>
  </si>
  <si>
    <t>文化艺术类</t>
  </si>
  <si>
    <t>公共管理与服务类</t>
  </si>
  <si>
    <t>公共管理与服务类</t>
  </si>
  <si>
    <t>采矿技术</t>
  </si>
  <si>
    <t>上海市工程技术管理学校</t>
  </si>
  <si>
    <t>喀什地区</t>
  </si>
  <si>
    <t>徐州机电高等职业技术学校</t>
  </si>
  <si>
    <t>克州</t>
  </si>
  <si>
    <t>电子电器应用与维修</t>
  </si>
  <si>
    <t>上海市奉贤工业中等专业学校</t>
  </si>
  <si>
    <t>济南电子机械工程学校</t>
  </si>
  <si>
    <t>电子电工</t>
  </si>
  <si>
    <t>枣庄市薛城职业中专</t>
  </si>
  <si>
    <t>绍兴市职业教育中心学校</t>
  </si>
  <si>
    <t>阿克苏
地区</t>
  </si>
  <si>
    <t>服装制作与生产管理</t>
  </si>
  <si>
    <t>给排水工程施工与运行</t>
  </si>
  <si>
    <t>工业自动化仪表及应用</t>
  </si>
  <si>
    <t>平湖市职业中等专业学校</t>
  </si>
  <si>
    <t>观光农业经营</t>
  </si>
  <si>
    <t>果蔬花卉生产技术</t>
  </si>
  <si>
    <t>和田地区</t>
  </si>
  <si>
    <t>护理</t>
  </si>
  <si>
    <t>杭州市旅游职业学校</t>
  </si>
  <si>
    <t>化学工艺</t>
  </si>
  <si>
    <t>济南卫生学校</t>
  </si>
  <si>
    <t>护理专业</t>
  </si>
  <si>
    <t>机电技术应用</t>
  </si>
  <si>
    <t>计算机动漫与游戏制作</t>
  </si>
  <si>
    <t>义乌市城镇职业技术学校</t>
  </si>
  <si>
    <t>计算机与数码产品维修</t>
  </si>
  <si>
    <t>建筑装饰</t>
  </si>
  <si>
    <t>济宁市嘉祥职业中专学校</t>
  </si>
  <si>
    <t>机械加工类</t>
  </si>
  <si>
    <t>湖州市长兴县职业技术教育中心学校</t>
  </si>
  <si>
    <t>机械制造技术</t>
  </si>
  <si>
    <t>计算机</t>
  </si>
  <si>
    <t>旅游服务与管理</t>
  </si>
  <si>
    <t>深圳市第二职业学校</t>
  </si>
  <si>
    <t>宁波行知中等职业学校</t>
  </si>
  <si>
    <t>软件与信息服务</t>
  </si>
  <si>
    <t>食品生物工艺</t>
  </si>
  <si>
    <t>沈阳汽车工程学校</t>
  </si>
  <si>
    <t>数控技术应用</t>
  </si>
  <si>
    <t>水泵站机电设备安装与运行</t>
  </si>
  <si>
    <t>物流服务与管理</t>
  </si>
  <si>
    <t>物业管理</t>
  </si>
  <si>
    <t>眼视光与配镜</t>
  </si>
  <si>
    <t>辽宁城市建设职业技术学院</t>
  </si>
  <si>
    <t>土木工程</t>
  </si>
  <si>
    <t>沈阳现代制造服务学校</t>
  </si>
  <si>
    <t>淮安生物工程高等职业技术学校</t>
  </si>
  <si>
    <t>现代农艺技术</t>
  </si>
  <si>
    <t>信息技术</t>
  </si>
  <si>
    <t>畜牧兽医</t>
  </si>
  <si>
    <t>安徽合肥市旅游学校</t>
  </si>
  <si>
    <t>中餐烹饪</t>
  </si>
  <si>
    <t>山东省济南市</t>
  </si>
  <si>
    <t>焊接技术应用</t>
  </si>
  <si>
    <t>水泵站机电设备安装与运行</t>
  </si>
  <si>
    <t>安徽省</t>
  </si>
  <si>
    <t>辽宁省</t>
  </si>
  <si>
    <t>浙江省湖州市</t>
  </si>
  <si>
    <t>江苏省淮安市</t>
  </si>
  <si>
    <t>辽宁省沈阳市</t>
  </si>
  <si>
    <t>山东省枣庄市</t>
  </si>
  <si>
    <t>招生学校</t>
  </si>
  <si>
    <t>招生专业</t>
  </si>
  <si>
    <t>面向地区</t>
  </si>
  <si>
    <t>上海市</t>
  </si>
  <si>
    <t>专业</t>
  </si>
  <si>
    <t>专业大类</t>
  </si>
  <si>
    <t>专业代码</t>
  </si>
  <si>
    <t>学制</t>
  </si>
  <si>
    <t>人数</t>
  </si>
  <si>
    <t>招收学校类别</t>
  </si>
  <si>
    <t>学校所在地</t>
  </si>
  <si>
    <t>国际商务</t>
  </si>
  <si>
    <t>天津民族中等职业技术学校</t>
  </si>
  <si>
    <t>天津市</t>
  </si>
  <si>
    <t>国家级重点中职校</t>
  </si>
  <si>
    <t>三年</t>
  </si>
  <si>
    <t>城市燃气输配与应用</t>
  </si>
  <si>
    <t>052500</t>
  </si>
  <si>
    <t>052200</t>
  </si>
  <si>
    <t>051300</t>
  </si>
  <si>
    <t>051200</t>
  </si>
  <si>
    <t>051400</t>
  </si>
  <si>
    <t>053200</t>
  </si>
  <si>
    <t>052900</t>
  </si>
  <si>
    <t>082500</t>
  </si>
  <si>
    <t>031100</t>
  </si>
  <si>
    <t>010300</t>
  </si>
  <si>
    <t>010700</t>
  </si>
  <si>
    <t>010100</t>
  </si>
  <si>
    <t>070900</t>
  </si>
  <si>
    <t>071100</t>
  </si>
  <si>
    <t>041000</t>
  </si>
  <si>
    <t>041100</t>
  </si>
  <si>
    <t>040800</t>
  </si>
  <si>
    <t>040200</t>
  </si>
  <si>
    <t>060100</t>
  </si>
  <si>
    <t>090400</t>
  </si>
  <si>
    <t>091100</t>
  </si>
  <si>
    <t>090800</t>
  </si>
  <si>
    <t>021200</t>
  </si>
  <si>
    <t>轻纺食品类</t>
  </si>
  <si>
    <t>附件:</t>
  </si>
  <si>
    <t>淮阴农业学校</t>
  </si>
  <si>
    <t>安徽电气工程学校</t>
  </si>
  <si>
    <t>三年</t>
  </si>
  <si>
    <t>上海市工程技术管理学校</t>
  </si>
  <si>
    <t>徐州机电高等职业技术学校</t>
  </si>
  <si>
    <t>连云港职业教育中心</t>
  </si>
  <si>
    <t>连云港职业教育中心</t>
  </si>
  <si>
    <t>广东省市政职业学校</t>
  </si>
  <si>
    <t>东莞市威远职业高级中学</t>
  </si>
  <si>
    <t>肇庆工贸学校</t>
  </si>
  <si>
    <t>广州市商贸职业技术学校</t>
  </si>
  <si>
    <t>长兴县职业技术教育中心学校</t>
  </si>
  <si>
    <t>农业机械使用与维修</t>
  </si>
  <si>
    <t xml:space="preserve">建筑装饰 </t>
  </si>
  <si>
    <t>果蔬花卉生产技术</t>
  </si>
  <si>
    <t>宁波行知中等职业学校</t>
  </si>
  <si>
    <t>长兴县职业技术教育中心学校</t>
  </si>
  <si>
    <t>上海市群益职业技术学校</t>
  </si>
  <si>
    <t>上海市群益职业技术学校</t>
  </si>
  <si>
    <t>012700</t>
  </si>
  <si>
    <t>枣庄市薛城区职业中专</t>
  </si>
  <si>
    <t>高职学院</t>
  </si>
  <si>
    <t>招生学校数</t>
  </si>
  <si>
    <t>辽宁省</t>
  </si>
  <si>
    <t>江苏省</t>
  </si>
  <si>
    <r>
      <t>安徽</t>
    </r>
    <r>
      <rPr>
        <sz val="10"/>
        <color indexed="8"/>
        <rFont val="宋体"/>
        <family val="0"/>
      </rPr>
      <t>省</t>
    </r>
  </si>
  <si>
    <t>浙江省</t>
  </si>
  <si>
    <t>江西省</t>
  </si>
  <si>
    <t>山东省</t>
  </si>
  <si>
    <t>枣庄市薛城区职业中专</t>
  </si>
  <si>
    <t>广东省</t>
  </si>
  <si>
    <t>总计</t>
  </si>
  <si>
    <t>国家级重点中职校？</t>
  </si>
  <si>
    <t>安庆医药高等专科学校</t>
  </si>
  <si>
    <t xml:space="preserve">合肥铁路工程学校  </t>
  </si>
  <si>
    <t>安徽省汽车工业学校</t>
  </si>
  <si>
    <t>抚顺市农业特产学校</t>
  </si>
  <si>
    <t>辽宁省农业机械化学校</t>
  </si>
  <si>
    <t>区域招生人数</t>
  </si>
  <si>
    <t>学校招生人数</t>
  </si>
  <si>
    <t>首批内地新疆中职班招生计划表</t>
  </si>
  <si>
    <t>招生学校</t>
  </si>
  <si>
    <t>鞍山技师学院</t>
  </si>
  <si>
    <t>南昌工学院</t>
  </si>
  <si>
    <t>经费分配建议方案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</si>
</sst>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Calibri"/>
      <family val="2"/>
    </font>
    <font>
      <b/>
      <sz val="16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b/>
      <sz val="9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.5"/>
      <name val="仿宋_GB2312"/>
      <family val="3"/>
    </font>
    <font>
      <sz val="10"/>
      <name val="Times New Roman"/>
      <family val="1"/>
    </font>
    <font>
      <sz val="10"/>
      <name val="仿宋_GB2312"/>
      <family val="3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justify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8" fillId="24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5" fillId="0" borderId="11" xfId="0" applyFont="1" applyBorder="1" applyAlignment="1">
      <alignment horizontal="right" vertical="center" wrapText="1"/>
    </xf>
    <xf numFmtId="0" fontId="33" fillId="0" borderId="11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33" fillId="0" borderId="17" xfId="0" applyFont="1" applyBorder="1" applyAlignment="1">
      <alignment horizontal="right" vertical="center"/>
    </xf>
    <xf numFmtId="0" fontId="33" fillId="0" borderId="18" xfId="0" applyFont="1" applyBorder="1" applyAlignment="1">
      <alignment horizontal="right" vertical="center"/>
    </xf>
    <xf numFmtId="0" fontId="33" fillId="0" borderId="19" xfId="0" applyFont="1" applyBorder="1" applyAlignment="1">
      <alignment horizontal="right" vertical="center"/>
    </xf>
    <xf numFmtId="0" fontId="33" fillId="0" borderId="17" xfId="0" applyFont="1" applyBorder="1" applyAlignment="1">
      <alignment horizontal="right" vertical="center" wrapText="1"/>
    </xf>
    <xf numFmtId="0" fontId="33" fillId="0" borderId="18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106" zoomScaleNormal="106" zoomScalePageLayoutView="0" workbookViewId="0" topLeftCell="D1">
      <selection activeCell="N2" sqref="N2"/>
    </sheetView>
  </sheetViews>
  <sheetFormatPr defaultColWidth="9.00390625" defaultRowHeight="19.5" customHeight="1"/>
  <cols>
    <col min="1" max="2" width="7.25390625" style="57" customWidth="1"/>
    <col min="3" max="3" width="6.625" style="57" customWidth="1"/>
    <col min="4" max="4" width="17.50390625" style="58" customWidth="1"/>
    <col min="5" max="5" width="24.00390625" style="67" customWidth="1"/>
    <col min="6" max="6" width="10.125" style="57" customWidth="1"/>
    <col min="7" max="7" width="9.25390625" style="57" customWidth="1"/>
    <col min="8" max="8" width="23.625" style="57" customWidth="1"/>
    <col min="9" max="9" width="7.625" style="57" customWidth="1"/>
    <col min="10" max="10" width="16.625" style="57" hidden="1" customWidth="1"/>
    <col min="11" max="12" width="17.50390625" style="57" hidden="1" customWidth="1"/>
    <col min="13" max="13" width="8.125" style="73" customWidth="1"/>
    <col min="14" max="14" width="8.125" style="57" customWidth="1"/>
    <col min="15" max="16384" width="9.00390625" style="57" customWidth="1"/>
  </cols>
  <sheetData>
    <row r="1" ht="21.75" customHeight="1">
      <c r="A1" s="57" t="s">
        <v>291</v>
      </c>
    </row>
    <row r="2" spans="1:10" ht="25.5" customHeight="1">
      <c r="A2" s="82" t="s">
        <v>332</v>
      </c>
      <c r="B2" s="82"/>
      <c r="C2" s="82"/>
      <c r="D2" s="82"/>
      <c r="E2" s="82"/>
      <c r="F2" s="82"/>
      <c r="G2" s="82"/>
      <c r="H2" s="82"/>
      <c r="I2" s="82"/>
      <c r="J2" s="82"/>
    </row>
    <row r="3" spans="1:13" s="59" customFormat="1" ht="25.5" customHeight="1">
      <c r="A3" s="62" t="s">
        <v>260</v>
      </c>
      <c r="B3" s="62" t="s">
        <v>330</v>
      </c>
      <c r="C3" s="62" t="s">
        <v>314</v>
      </c>
      <c r="D3" s="62" t="s">
        <v>255</v>
      </c>
      <c r="E3" s="62" t="s">
        <v>254</v>
      </c>
      <c r="F3" s="62" t="s">
        <v>256</v>
      </c>
      <c r="G3" s="62" t="s">
        <v>257</v>
      </c>
      <c r="H3" s="62" t="s">
        <v>333</v>
      </c>
      <c r="I3" s="62" t="s">
        <v>331</v>
      </c>
      <c r="J3" s="62" t="s">
        <v>259</v>
      </c>
      <c r="K3" s="59" t="s">
        <v>258</v>
      </c>
      <c r="M3" s="74" t="s">
        <v>336</v>
      </c>
    </row>
    <row r="4" spans="1:13" ht="18.75" customHeight="1">
      <c r="A4" s="63" t="s">
        <v>263</v>
      </c>
      <c r="B4" s="63">
        <v>40</v>
      </c>
      <c r="C4" s="63">
        <v>1</v>
      </c>
      <c r="D4" s="63" t="s">
        <v>180</v>
      </c>
      <c r="E4" s="64" t="s">
        <v>261</v>
      </c>
      <c r="F4" s="69">
        <v>121200</v>
      </c>
      <c r="G4" s="63" t="s">
        <v>265</v>
      </c>
      <c r="H4" s="65" t="s">
        <v>262</v>
      </c>
      <c r="I4" s="63">
        <v>40</v>
      </c>
      <c r="J4" s="63" t="s">
        <v>264</v>
      </c>
      <c r="K4" s="59"/>
      <c r="L4" s="59"/>
      <c r="M4" s="75">
        <v>100</v>
      </c>
    </row>
    <row r="5" spans="1:13" ht="18.75" customHeight="1">
      <c r="A5" s="83" t="s">
        <v>315</v>
      </c>
      <c r="B5" s="83">
        <f>SUM(I5:I10)</f>
        <v>545</v>
      </c>
      <c r="C5" s="83">
        <v>5</v>
      </c>
      <c r="D5" s="63" t="s">
        <v>174</v>
      </c>
      <c r="E5" s="64" t="s">
        <v>6</v>
      </c>
      <c r="F5" s="69" t="s">
        <v>274</v>
      </c>
      <c r="G5" s="63" t="s">
        <v>265</v>
      </c>
      <c r="H5" s="65" t="s">
        <v>226</v>
      </c>
      <c r="I5" s="63">
        <v>80</v>
      </c>
      <c r="J5" s="63" t="s">
        <v>264</v>
      </c>
      <c r="K5" s="61" t="s">
        <v>6</v>
      </c>
      <c r="L5" s="61" t="s">
        <v>205</v>
      </c>
      <c r="M5" s="75">
        <v>200</v>
      </c>
    </row>
    <row r="6" spans="1:13" ht="18.75" customHeight="1">
      <c r="A6" s="84"/>
      <c r="B6" s="84"/>
      <c r="C6" s="84"/>
      <c r="D6" s="63" t="s">
        <v>185</v>
      </c>
      <c r="E6" s="64" t="s">
        <v>230</v>
      </c>
      <c r="F6" s="69">
        <v>180700</v>
      </c>
      <c r="G6" s="63" t="s">
        <v>265</v>
      </c>
      <c r="H6" s="65" t="s">
        <v>234</v>
      </c>
      <c r="I6" s="63">
        <v>80</v>
      </c>
      <c r="J6" s="63" t="s">
        <v>264</v>
      </c>
      <c r="K6" s="61" t="s">
        <v>230</v>
      </c>
      <c r="L6" s="61" t="s">
        <v>205</v>
      </c>
      <c r="M6" s="75">
        <v>200</v>
      </c>
    </row>
    <row r="7" spans="1:13" ht="18.75" customHeight="1">
      <c r="A7" s="85"/>
      <c r="B7" s="84"/>
      <c r="C7" s="84"/>
      <c r="D7" s="63" t="s">
        <v>161</v>
      </c>
      <c r="E7" s="64" t="s">
        <v>203</v>
      </c>
      <c r="F7" s="69" t="s">
        <v>276</v>
      </c>
      <c r="G7" s="63" t="s">
        <v>265</v>
      </c>
      <c r="H7" s="65" t="s">
        <v>328</v>
      </c>
      <c r="I7" s="63">
        <v>120</v>
      </c>
      <c r="J7" s="63" t="s">
        <v>264</v>
      </c>
      <c r="K7" s="61" t="s">
        <v>203</v>
      </c>
      <c r="L7" s="61" t="s">
        <v>205</v>
      </c>
      <c r="M7" s="75">
        <v>300</v>
      </c>
    </row>
    <row r="8" spans="1:13" ht="18.75" customHeight="1">
      <c r="A8" s="86"/>
      <c r="B8" s="88"/>
      <c r="C8" s="88"/>
      <c r="D8" s="90" t="s">
        <v>169</v>
      </c>
      <c r="E8" s="64" t="s">
        <v>201</v>
      </c>
      <c r="F8" s="69" t="s">
        <v>267</v>
      </c>
      <c r="G8" s="63" t="s">
        <v>265</v>
      </c>
      <c r="H8" s="72" t="s">
        <v>334</v>
      </c>
      <c r="I8" s="63">
        <v>65</v>
      </c>
      <c r="J8" s="63"/>
      <c r="K8" s="61"/>
      <c r="L8" s="61"/>
      <c r="M8" s="77">
        <v>200</v>
      </c>
    </row>
    <row r="9" spans="1:13" ht="18.75" customHeight="1">
      <c r="A9" s="86"/>
      <c r="B9" s="88"/>
      <c r="C9" s="88"/>
      <c r="D9" s="91"/>
      <c r="E9" s="64" t="s">
        <v>14</v>
      </c>
      <c r="F9" s="69" t="s">
        <v>270</v>
      </c>
      <c r="G9" s="63" t="s">
        <v>265</v>
      </c>
      <c r="H9" s="72" t="s">
        <v>334</v>
      </c>
      <c r="I9" s="63">
        <v>40</v>
      </c>
      <c r="J9" s="63"/>
      <c r="K9" s="61"/>
      <c r="L9" s="61"/>
      <c r="M9" s="78"/>
    </row>
    <row r="10" spans="1:13" ht="18.75" customHeight="1">
      <c r="A10" s="87"/>
      <c r="B10" s="89"/>
      <c r="C10" s="89"/>
      <c r="D10" s="63" t="s">
        <v>161</v>
      </c>
      <c r="E10" s="64" t="s">
        <v>8</v>
      </c>
      <c r="F10" s="69" t="s">
        <v>278</v>
      </c>
      <c r="G10" s="63" t="s">
        <v>265</v>
      </c>
      <c r="H10" s="65" t="s">
        <v>329</v>
      </c>
      <c r="I10" s="63">
        <v>160</v>
      </c>
      <c r="J10" s="63" t="s">
        <v>264</v>
      </c>
      <c r="K10" s="61" t="s">
        <v>8</v>
      </c>
      <c r="L10" s="61" t="s">
        <v>205</v>
      </c>
      <c r="M10" s="75">
        <v>300</v>
      </c>
    </row>
    <row r="11" spans="1:13" ht="18.75" customHeight="1">
      <c r="A11" s="92" t="s">
        <v>253</v>
      </c>
      <c r="B11" s="83">
        <f>SUM(I11:I16)</f>
        <v>390</v>
      </c>
      <c r="C11" s="83">
        <v>3</v>
      </c>
      <c r="D11" s="63" t="s">
        <v>166</v>
      </c>
      <c r="E11" s="64" t="s">
        <v>266</v>
      </c>
      <c r="F11" s="69" t="s">
        <v>281</v>
      </c>
      <c r="G11" s="63" t="s">
        <v>265</v>
      </c>
      <c r="H11" s="65" t="s">
        <v>193</v>
      </c>
      <c r="I11" s="63">
        <v>120</v>
      </c>
      <c r="J11" s="63" t="s">
        <v>264</v>
      </c>
      <c r="K11" s="61" t="s">
        <v>5</v>
      </c>
      <c r="L11" s="61" t="s">
        <v>189</v>
      </c>
      <c r="M11" s="75">
        <v>300</v>
      </c>
    </row>
    <row r="12" spans="1:13" ht="18.75" customHeight="1">
      <c r="A12" s="92"/>
      <c r="B12" s="84"/>
      <c r="C12" s="84"/>
      <c r="D12" s="63" t="s">
        <v>165</v>
      </c>
      <c r="E12" s="64" t="s">
        <v>228</v>
      </c>
      <c r="F12" s="69" t="s">
        <v>275</v>
      </c>
      <c r="G12" s="63" t="s">
        <v>265</v>
      </c>
      <c r="H12" s="65" t="s">
        <v>295</v>
      </c>
      <c r="I12" s="63">
        <v>60</v>
      </c>
      <c r="J12" s="63" t="s">
        <v>264</v>
      </c>
      <c r="K12" s="61" t="s">
        <v>243</v>
      </c>
      <c r="L12" s="61" t="s">
        <v>189</v>
      </c>
      <c r="M12" s="77">
        <v>300</v>
      </c>
    </row>
    <row r="13" spans="1:13" ht="18.75" customHeight="1">
      <c r="A13" s="92"/>
      <c r="B13" s="84"/>
      <c r="C13" s="84"/>
      <c r="D13" s="63" t="s">
        <v>169</v>
      </c>
      <c r="E13" s="64" t="s">
        <v>14</v>
      </c>
      <c r="F13" s="69" t="s">
        <v>270</v>
      </c>
      <c r="G13" s="63" t="s">
        <v>265</v>
      </c>
      <c r="H13" s="65" t="s">
        <v>188</v>
      </c>
      <c r="I13" s="63">
        <v>60</v>
      </c>
      <c r="J13" s="63" t="s">
        <v>264</v>
      </c>
      <c r="K13" s="61" t="s">
        <v>4</v>
      </c>
      <c r="L13" s="61" t="s">
        <v>189</v>
      </c>
      <c r="M13" s="78"/>
    </row>
    <row r="14" spans="1:13" ht="18.75" customHeight="1">
      <c r="A14" s="92"/>
      <c r="B14" s="84"/>
      <c r="C14" s="84"/>
      <c r="D14" s="63" t="s">
        <v>166</v>
      </c>
      <c r="E14" s="64" t="s">
        <v>1</v>
      </c>
      <c r="F14" s="69" t="s">
        <v>283</v>
      </c>
      <c r="G14" s="63" t="s">
        <v>265</v>
      </c>
      <c r="H14" s="65" t="s">
        <v>309</v>
      </c>
      <c r="I14" s="63">
        <v>55</v>
      </c>
      <c r="J14" s="63" t="s">
        <v>264</v>
      </c>
      <c r="K14" s="61" t="s">
        <v>1</v>
      </c>
      <c r="L14" s="61" t="s">
        <v>189</v>
      </c>
      <c r="M14" s="77">
        <v>300</v>
      </c>
    </row>
    <row r="15" spans="1:13" ht="18.75" customHeight="1">
      <c r="A15" s="92"/>
      <c r="B15" s="84"/>
      <c r="C15" s="84"/>
      <c r="D15" s="63" t="s">
        <v>169</v>
      </c>
      <c r="E15" s="64" t="s">
        <v>2</v>
      </c>
      <c r="F15" s="69" t="s">
        <v>273</v>
      </c>
      <c r="G15" s="63" t="s">
        <v>265</v>
      </c>
      <c r="H15" s="65" t="s">
        <v>309</v>
      </c>
      <c r="I15" s="63">
        <v>55</v>
      </c>
      <c r="J15" s="63" t="s">
        <v>264</v>
      </c>
      <c r="K15" s="61" t="s">
        <v>2</v>
      </c>
      <c r="L15" s="61" t="s">
        <v>189</v>
      </c>
      <c r="M15" s="79"/>
    </row>
    <row r="16" spans="1:13" ht="18.75" customHeight="1">
      <c r="A16" s="92"/>
      <c r="B16" s="89"/>
      <c r="C16" s="89"/>
      <c r="D16" s="63" t="s">
        <v>180</v>
      </c>
      <c r="E16" s="64" t="s">
        <v>3</v>
      </c>
      <c r="F16" s="69">
        <v>122000</v>
      </c>
      <c r="G16" s="63" t="s">
        <v>265</v>
      </c>
      <c r="H16" s="70" t="s">
        <v>310</v>
      </c>
      <c r="I16" s="63">
        <v>40</v>
      </c>
      <c r="J16" s="63" t="s">
        <v>264</v>
      </c>
      <c r="K16" s="61" t="s">
        <v>3</v>
      </c>
      <c r="L16" s="61" t="s">
        <v>189</v>
      </c>
      <c r="M16" s="78"/>
    </row>
    <row r="17" spans="1:13" ht="18.75" customHeight="1">
      <c r="A17" s="95" t="s">
        <v>316</v>
      </c>
      <c r="B17" s="95">
        <f>SUM(I17:I22)</f>
        <v>340</v>
      </c>
      <c r="C17" s="95">
        <v>3</v>
      </c>
      <c r="D17" s="63" t="s">
        <v>161</v>
      </c>
      <c r="E17" s="64" t="s">
        <v>306</v>
      </c>
      <c r="F17" s="69" t="s">
        <v>277</v>
      </c>
      <c r="G17" s="63" t="s">
        <v>265</v>
      </c>
      <c r="H17" s="66" t="s">
        <v>292</v>
      </c>
      <c r="I17" s="71">
        <v>60</v>
      </c>
      <c r="J17" s="63" t="s">
        <v>264</v>
      </c>
      <c r="K17" s="61" t="s">
        <v>204</v>
      </c>
      <c r="L17" s="61" t="s">
        <v>198</v>
      </c>
      <c r="M17" s="75">
        <v>200</v>
      </c>
    </row>
    <row r="18" spans="1:13" ht="18.75" customHeight="1">
      <c r="A18" s="93"/>
      <c r="B18" s="93"/>
      <c r="C18" s="93"/>
      <c r="D18" s="63" t="s">
        <v>169</v>
      </c>
      <c r="E18" s="64" t="s">
        <v>227</v>
      </c>
      <c r="F18" s="69" t="s">
        <v>271</v>
      </c>
      <c r="G18" s="63" t="s">
        <v>265</v>
      </c>
      <c r="H18" s="66" t="s">
        <v>297</v>
      </c>
      <c r="I18" s="71">
        <v>40</v>
      </c>
      <c r="J18" s="63" t="s">
        <v>264</v>
      </c>
      <c r="K18" s="61"/>
      <c r="L18" s="61"/>
      <c r="M18" s="77">
        <v>200</v>
      </c>
    </row>
    <row r="19" spans="1:13" ht="18.75" customHeight="1">
      <c r="A19" s="93"/>
      <c r="B19" s="93"/>
      <c r="C19" s="93"/>
      <c r="D19" s="63" t="s">
        <v>169</v>
      </c>
      <c r="E19" s="64" t="s">
        <v>192</v>
      </c>
      <c r="F19" s="69" t="s">
        <v>272</v>
      </c>
      <c r="G19" s="63" t="s">
        <v>265</v>
      </c>
      <c r="H19" s="66" t="s">
        <v>298</v>
      </c>
      <c r="I19" s="71">
        <v>40</v>
      </c>
      <c r="J19" s="63" t="s">
        <v>264</v>
      </c>
      <c r="K19" s="61"/>
      <c r="L19" s="61"/>
      <c r="M19" s="78"/>
    </row>
    <row r="20" spans="1:13" ht="18.75" customHeight="1">
      <c r="A20" s="93"/>
      <c r="B20" s="93"/>
      <c r="C20" s="93"/>
      <c r="D20" s="63" t="s">
        <v>163</v>
      </c>
      <c r="E20" s="64" t="s">
        <v>187</v>
      </c>
      <c r="F20" s="69" t="s">
        <v>289</v>
      </c>
      <c r="G20" s="63" t="s">
        <v>265</v>
      </c>
      <c r="H20" s="65" t="s">
        <v>296</v>
      </c>
      <c r="I20" s="63">
        <v>80</v>
      </c>
      <c r="J20" s="63" t="s">
        <v>264</v>
      </c>
      <c r="K20" s="61" t="s">
        <v>187</v>
      </c>
      <c r="L20" s="61" t="s">
        <v>191</v>
      </c>
      <c r="M20" s="77">
        <v>300</v>
      </c>
    </row>
    <row r="21" spans="1:13" ht="18.75" customHeight="1">
      <c r="A21" s="93"/>
      <c r="B21" s="93"/>
      <c r="C21" s="93"/>
      <c r="D21" s="63" t="s">
        <v>169</v>
      </c>
      <c r="E21" s="64" t="s">
        <v>14</v>
      </c>
      <c r="F21" s="69" t="s">
        <v>270</v>
      </c>
      <c r="G21" s="63" t="s">
        <v>265</v>
      </c>
      <c r="H21" s="65" t="s">
        <v>190</v>
      </c>
      <c r="I21" s="63">
        <v>80</v>
      </c>
      <c r="J21" s="63" t="s">
        <v>264</v>
      </c>
      <c r="K21" s="61" t="s">
        <v>4</v>
      </c>
      <c r="L21" s="61" t="s">
        <v>191</v>
      </c>
      <c r="M21" s="79"/>
    </row>
    <row r="22" spans="1:13" ht="18.75" customHeight="1">
      <c r="A22" s="94"/>
      <c r="B22" s="94"/>
      <c r="C22" s="94"/>
      <c r="D22" s="63" t="s">
        <v>169</v>
      </c>
      <c r="E22" s="64" t="s">
        <v>227</v>
      </c>
      <c r="F22" s="69" t="s">
        <v>271</v>
      </c>
      <c r="G22" s="63" t="s">
        <v>265</v>
      </c>
      <c r="H22" s="65" t="s">
        <v>296</v>
      </c>
      <c r="I22" s="63">
        <v>40</v>
      </c>
      <c r="J22" s="63" t="s">
        <v>264</v>
      </c>
      <c r="K22" s="61"/>
      <c r="L22" s="61"/>
      <c r="M22" s="78"/>
    </row>
    <row r="23" spans="1:13" ht="18.75" customHeight="1">
      <c r="A23" s="83" t="s">
        <v>317</v>
      </c>
      <c r="B23" s="83">
        <f>SUM(I23:I26)</f>
        <v>405</v>
      </c>
      <c r="C23" s="83">
        <v>4</v>
      </c>
      <c r="D23" s="63" t="s">
        <v>161</v>
      </c>
      <c r="E23" s="64" t="s">
        <v>304</v>
      </c>
      <c r="F23" s="69" t="s">
        <v>311</v>
      </c>
      <c r="G23" s="63" t="s">
        <v>294</v>
      </c>
      <c r="H23" s="65" t="s">
        <v>293</v>
      </c>
      <c r="I23" s="63">
        <v>40</v>
      </c>
      <c r="J23" s="63" t="s">
        <v>264</v>
      </c>
      <c r="K23" s="61"/>
      <c r="L23" s="61"/>
      <c r="M23" s="75">
        <v>100</v>
      </c>
    </row>
    <row r="24" spans="1:13" ht="18.75" customHeight="1">
      <c r="A24" s="84"/>
      <c r="B24" s="84"/>
      <c r="C24" s="84"/>
      <c r="D24" s="63" t="s">
        <v>166</v>
      </c>
      <c r="E24" s="64" t="s">
        <v>305</v>
      </c>
      <c r="F24" s="69" t="s">
        <v>284</v>
      </c>
      <c r="G24" s="63" t="s">
        <v>265</v>
      </c>
      <c r="H24" s="65" t="s">
        <v>326</v>
      </c>
      <c r="I24" s="63">
        <v>130</v>
      </c>
      <c r="J24" s="63" t="s">
        <v>264</v>
      </c>
      <c r="K24" s="61" t="s">
        <v>215</v>
      </c>
      <c r="L24" s="61" t="s">
        <v>198</v>
      </c>
      <c r="M24" s="75">
        <v>300</v>
      </c>
    </row>
    <row r="25" spans="1:13" ht="18.75" customHeight="1">
      <c r="A25" s="84"/>
      <c r="B25" s="84"/>
      <c r="C25" s="84"/>
      <c r="D25" s="63" t="s">
        <v>174</v>
      </c>
      <c r="E25" s="64" t="s">
        <v>6</v>
      </c>
      <c r="F25" s="69" t="s">
        <v>274</v>
      </c>
      <c r="G25" s="63" t="s">
        <v>265</v>
      </c>
      <c r="H25" s="65" t="s">
        <v>327</v>
      </c>
      <c r="I25" s="63">
        <v>130</v>
      </c>
      <c r="J25" s="63" t="s">
        <v>264</v>
      </c>
      <c r="K25" s="61"/>
      <c r="L25" s="61"/>
      <c r="M25" s="75">
        <v>300</v>
      </c>
    </row>
    <row r="26" spans="1:13" ht="18.75" customHeight="1">
      <c r="A26" s="87"/>
      <c r="B26" s="89"/>
      <c r="C26" s="89"/>
      <c r="D26" s="71" t="s">
        <v>178</v>
      </c>
      <c r="E26" s="66" t="s">
        <v>206</v>
      </c>
      <c r="F26" s="69">
        <v>100100</v>
      </c>
      <c r="G26" s="63" t="s">
        <v>265</v>
      </c>
      <c r="H26" s="66" t="s">
        <v>325</v>
      </c>
      <c r="I26" s="71">
        <v>105</v>
      </c>
      <c r="J26" s="63" t="s">
        <v>324</v>
      </c>
      <c r="K26" s="61" t="s">
        <v>6</v>
      </c>
      <c r="L26" s="61" t="s">
        <v>205</v>
      </c>
      <c r="M26" s="75">
        <v>200</v>
      </c>
    </row>
    <row r="27" spans="1:13" s="59" customFormat="1" ht="19.5" customHeight="1">
      <c r="A27" s="83" t="s">
        <v>318</v>
      </c>
      <c r="B27" s="83">
        <f>SUM(I27:I39)</f>
        <v>560</v>
      </c>
      <c r="C27" s="83">
        <v>6</v>
      </c>
      <c r="D27" s="63" t="s">
        <v>169</v>
      </c>
      <c r="E27" s="64" t="s">
        <v>211</v>
      </c>
      <c r="F27" s="69" t="s">
        <v>269</v>
      </c>
      <c r="G27" s="63" t="s">
        <v>265</v>
      </c>
      <c r="H27" s="65" t="s">
        <v>213</v>
      </c>
      <c r="I27" s="63">
        <v>40</v>
      </c>
      <c r="J27" s="63" t="s">
        <v>264</v>
      </c>
      <c r="K27" s="61" t="s">
        <v>211</v>
      </c>
      <c r="L27" s="61" t="s">
        <v>189</v>
      </c>
      <c r="M27" s="80">
        <v>200</v>
      </c>
    </row>
    <row r="28" spans="1:13" ht="19.5" customHeight="1">
      <c r="A28" s="84"/>
      <c r="B28" s="93"/>
      <c r="C28" s="93"/>
      <c r="D28" s="63" t="s">
        <v>169</v>
      </c>
      <c r="E28" s="64" t="s">
        <v>227</v>
      </c>
      <c r="F28" s="69" t="s">
        <v>271</v>
      </c>
      <c r="G28" s="63" t="s">
        <v>265</v>
      </c>
      <c r="H28" s="65" t="s">
        <v>213</v>
      </c>
      <c r="I28" s="63">
        <v>40</v>
      </c>
      <c r="J28" s="63" t="s">
        <v>264</v>
      </c>
      <c r="K28" s="61" t="s">
        <v>227</v>
      </c>
      <c r="L28" s="61" t="s">
        <v>198</v>
      </c>
      <c r="M28" s="81"/>
    </row>
    <row r="29" spans="1:13" ht="19.5" customHeight="1">
      <c r="A29" s="93"/>
      <c r="B29" s="93"/>
      <c r="C29" s="93"/>
      <c r="D29" s="63" t="s">
        <v>166</v>
      </c>
      <c r="E29" s="64" t="s">
        <v>305</v>
      </c>
      <c r="F29" s="69" t="s">
        <v>284</v>
      </c>
      <c r="G29" s="63" t="s">
        <v>265</v>
      </c>
      <c r="H29" s="65" t="s">
        <v>223</v>
      </c>
      <c r="I29" s="63">
        <v>40</v>
      </c>
      <c r="J29" s="63" t="s">
        <v>264</v>
      </c>
      <c r="K29" s="61"/>
      <c r="L29" s="61"/>
      <c r="M29" s="77">
        <v>300</v>
      </c>
    </row>
    <row r="30" spans="1:13" ht="19.5" customHeight="1">
      <c r="A30" s="93"/>
      <c r="B30" s="93"/>
      <c r="C30" s="93"/>
      <c r="D30" s="63" t="s">
        <v>176</v>
      </c>
      <c r="E30" s="64" t="s">
        <v>212</v>
      </c>
      <c r="F30" s="69" t="s">
        <v>286</v>
      </c>
      <c r="G30" s="63" t="s">
        <v>265</v>
      </c>
      <c r="H30" s="65" t="s">
        <v>223</v>
      </c>
      <c r="I30" s="63">
        <v>80</v>
      </c>
      <c r="J30" s="63" t="s">
        <v>264</v>
      </c>
      <c r="K30" s="61"/>
      <c r="L30" s="61"/>
      <c r="M30" s="79"/>
    </row>
    <row r="31" spans="1:13" ht="19.5" customHeight="1">
      <c r="A31" s="93"/>
      <c r="B31" s="93"/>
      <c r="C31" s="93"/>
      <c r="D31" s="63" t="s">
        <v>176</v>
      </c>
      <c r="E31" s="64" t="s">
        <v>224</v>
      </c>
      <c r="F31" s="69" t="s">
        <v>288</v>
      </c>
      <c r="G31" s="63" t="s">
        <v>265</v>
      </c>
      <c r="H31" s="65" t="s">
        <v>307</v>
      </c>
      <c r="I31" s="63">
        <v>40</v>
      </c>
      <c r="J31" s="63" t="s">
        <v>264</v>
      </c>
      <c r="K31" s="61" t="s">
        <v>224</v>
      </c>
      <c r="L31" s="61" t="s">
        <v>198</v>
      </c>
      <c r="M31" s="78"/>
    </row>
    <row r="32" spans="1:13" ht="19.5" customHeight="1">
      <c r="A32" s="93"/>
      <c r="B32" s="93"/>
      <c r="C32" s="93"/>
      <c r="D32" s="63" t="s">
        <v>171</v>
      </c>
      <c r="E32" s="64" t="s">
        <v>208</v>
      </c>
      <c r="F32" s="69" t="s">
        <v>285</v>
      </c>
      <c r="G32" s="63" t="s">
        <v>265</v>
      </c>
      <c r="H32" s="65" t="s">
        <v>202</v>
      </c>
      <c r="I32" s="63">
        <v>40</v>
      </c>
      <c r="J32" s="63" t="s">
        <v>264</v>
      </c>
      <c r="K32" s="61" t="s">
        <v>208</v>
      </c>
      <c r="L32" s="61" t="s">
        <v>198</v>
      </c>
      <c r="M32" s="77">
        <v>200</v>
      </c>
    </row>
    <row r="33" spans="1:13" ht="19.5" customHeight="1">
      <c r="A33" s="93"/>
      <c r="B33" s="93"/>
      <c r="C33" s="93"/>
      <c r="D33" s="63" t="s">
        <v>290</v>
      </c>
      <c r="E33" s="64" t="s">
        <v>199</v>
      </c>
      <c r="F33" s="69" t="s">
        <v>279</v>
      </c>
      <c r="G33" s="63" t="s">
        <v>265</v>
      </c>
      <c r="H33" s="65" t="s">
        <v>202</v>
      </c>
      <c r="I33" s="63">
        <v>40</v>
      </c>
      <c r="J33" s="63" t="s">
        <v>264</v>
      </c>
      <c r="K33" s="61" t="s">
        <v>199</v>
      </c>
      <c r="L33" s="61" t="s">
        <v>198</v>
      </c>
      <c r="M33" s="78"/>
    </row>
    <row r="34" spans="1:13" ht="19.5" customHeight="1">
      <c r="A34" s="93"/>
      <c r="B34" s="93"/>
      <c r="C34" s="93"/>
      <c r="D34" s="63" t="s">
        <v>169</v>
      </c>
      <c r="E34" s="64" t="s">
        <v>192</v>
      </c>
      <c r="F34" s="69" t="s">
        <v>272</v>
      </c>
      <c r="G34" s="63" t="s">
        <v>265</v>
      </c>
      <c r="H34" s="65" t="s">
        <v>197</v>
      </c>
      <c r="I34" s="63">
        <v>40</v>
      </c>
      <c r="J34" s="63" t="s">
        <v>264</v>
      </c>
      <c r="K34" s="61"/>
      <c r="L34" s="61"/>
      <c r="M34" s="77">
        <v>200</v>
      </c>
    </row>
    <row r="35" spans="1:13" ht="19.5" customHeight="1">
      <c r="A35" s="93"/>
      <c r="B35" s="93"/>
      <c r="C35" s="93"/>
      <c r="D35" s="63" t="s">
        <v>176</v>
      </c>
      <c r="E35" s="64" t="s">
        <v>212</v>
      </c>
      <c r="F35" s="69" t="s">
        <v>286</v>
      </c>
      <c r="G35" s="63" t="s">
        <v>265</v>
      </c>
      <c r="H35" s="65" t="s">
        <v>197</v>
      </c>
      <c r="I35" s="71">
        <v>40</v>
      </c>
      <c r="J35" s="63" t="s">
        <v>264</v>
      </c>
      <c r="K35" s="61" t="s">
        <v>212</v>
      </c>
      <c r="L35" s="61" t="s">
        <v>198</v>
      </c>
      <c r="M35" s="78"/>
    </row>
    <row r="36" spans="1:13" ht="19.5" customHeight="1">
      <c r="A36" s="93"/>
      <c r="B36" s="93"/>
      <c r="C36" s="93"/>
      <c r="D36" s="63" t="s">
        <v>169</v>
      </c>
      <c r="E36" s="64" t="s">
        <v>192</v>
      </c>
      <c r="F36" s="69" t="s">
        <v>272</v>
      </c>
      <c r="G36" s="63" t="s">
        <v>265</v>
      </c>
      <c r="H36" s="65" t="s">
        <v>303</v>
      </c>
      <c r="I36" s="71">
        <v>40</v>
      </c>
      <c r="J36" s="63" t="s">
        <v>264</v>
      </c>
      <c r="K36" s="61"/>
      <c r="L36" s="61"/>
      <c r="M36" s="77">
        <v>200</v>
      </c>
    </row>
    <row r="37" spans="1:13" ht="19.5" customHeight="1">
      <c r="A37" s="93"/>
      <c r="B37" s="93"/>
      <c r="C37" s="93"/>
      <c r="D37" s="63" t="s">
        <v>174</v>
      </c>
      <c r="E37" s="64" t="s">
        <v>6</v>
      </c>
      <c r="F37" s="69" t="s">
        <v>274</v>
      </c>
      <c r="G37" s="63" t="s">
        <v>265</v>
      </c>
      <c r="H37" s="65" t="s">
        <v>308</v>
      </c>
      <c r="I37" s="63">
        <v>40</v>
      </c>
      <c r="J37" s="63" t="s">
        <v>264</v>
      </c>
      <c r="K37" s="61" t="s">
        <v>6</v>
      </c>
      <c r="L37" s="61" t="s">
        <v>198</v>
      </c>
      <c r="M37" s="78"/>
    </row>
    <row r="38" spans="1:13" ht="19.5" customHeight="1">
      <c r="A38" s="93"/>
      <c r="B38" s="93"/>
      <c r="C38" s="93"/>
      <c r="D38" s="63" t="s">
        <v>161</v>
      </c>
      <c r="E38" s="64" t="s">
        <v>306</v>
      </c>
      <c r="F38" s="69" t="s">
        <v>277</v>
      </c>
      <c r="G38" s="63" t="s">
        <v>265</v>
      </c>
      <c r="H38" s="65" t="s">
        <v>207</v>
      </c>
      <c r="I38" s="63">
        <v>40</v>
      </c>
      <c r="J38" s="63" t="s">
        <v>264</v>
      </c>
      <c r="K38" s="61"/>
      <c r="L38" s="61"/>
      <c r="M38" s="77">
        <v>200</v>
      </c>
    </row>
    <row r="39" spans="1:13" ht="19.5" customHeight="1">
      <c r="A39" s="94"/>
      <c r="B39" s="94"/>
      <c r="C39" s="94"/>
      <c r="D39" s="63" t="s">
        <v>182</v>
      </c>
      <c r="E39" s="64" t="s">
        <v>221</v>
      </c>
      <c r="F39" s="69">
        <v>130200</v>
      </c>
      <c r="G39" s="63" t="s">
        <v>265</v>
      </c>
      <c r="H39" s="65" t="s">
        <v>207</v>
      </c>
      <c r="I39" s="63">
        <v>40</v>
      </c>
      <c r="J39" s="63" t="s">
        <v>264</v>
      </c>
      <c r="K39" s="61" t="s">
        <v>221</v>
      </c>
      <c r="L39" s="61" t="s">
        <v>198</v>
      </c>
      <c r="M39" s="78"/>
    </row>
    <row r="40" spans="1:13" ht="19.5" customHeight="1">
      <c r="A40" s="83" t="s">
        <v>319</v>
      </c>
      <c r="B40" s="83">
        <f>SUM(I40:I41)</f>
        <v>160</v>
      </c>
      <c r="C40" s="83">
        <v>1</v>
      </c>
      <c r="D40" s="63" t="s">
        <v>166</v>
      </c>
      <c r="E40" s="64" t="s">
        <v>305</v>
      </c>
      <c r="F40" s="69" t="s">
        <v>284</v>
      </c>
      <c r="G40" s="63" t="s">
        <v>265</v>
      </c>
      <c r="H40" s="65" t="s">
        <v>335</v>
      </c>
      <c r="I40" s="63">
        <v>80</v>
      </c>
      <c r="J40" s="63" t="s">
        <v>313</v>
      </c>
      <c r="K40" s="61" t="s">
        <v>215</v>
      </c>
      <c r="L40" s="61" t="s">
        <v>191</v>
      </c>
      <c r="M40" s="77">
        <v>300</v>
      </c>
    </row>
    <row r="41" spans="1:13" ht="19.5" customHeight="1">
      <c r="A41" s="87"/>
      <c r="B41" s="89"/>
      <c r="C41" s="89"/>
      <c r="D41" s="63" t="s">
        <v>290</v>
      </c>
      <c r="E41" s="64" t="s">
        <v>225</v>
      </c>
      <c r="F41" s="69" t="s">
        <v>280</v>
      </c>
      <c r="G41" s="63" t="s">
        <v>265</v>
      </c>
      <c r="H41" s="65" t="s">
        <v>335</v>
      </c>
      <c r="I41" s="63">
        <v>80</v>
      </c>
      <c r="J41" s="63" t="s">
        <v>264</v>
      </c>
      <c r="K41" s="61" t="s">
        <v>225</v>
      </c>
      <c r="L41" s="61" t="s">
        <v>191</v>
      </c>
      <c r="M41" s="78"/>
    </row>
    <row r="42" spans="1:13" ht="19.5" customHeight="1">
      <c r="A42" s="83" t="s">
        <v>320</v>
      </c>
      <c r="B42" s="83">
        <f>SUM(I42:I45)</f>
        <v>340</v>
      </c>
      <c r="C42" s="83">
        <v>3</v>
      </c>
      <c r="D42" s="63" t="s">
        <v>169</v>
      </c>
      <c r="E42" s="64" t="s">
        <v>242</v>
      </c>
      <c r="F42" s="69" t="s">
        <v>268</v>
      </c>
      <c r="G42" s="63" t="s">
        <v>265</v>
      </c>
      <c r="H42" s="70" t="s">
        <v>312</v>
      </c>
      <c r="I42" s="63">
        <v>80</v>
      </c>
      <c r="J42" s="63" t="s">
        <v>264</v>
      </c>
      <c r="K42" s="61" t="s">
        <v>242</v>
      </c>
      <c r="L42" s="61" t="s">
        <v>189</v>
      </c>
      <c r="M42" s="77">
        <v>300</v>
      </c>
    </row>
    <row r="43" spans="1:13" ht="19.5" customHeight="1">
      <c r="A43" s="84"/>
      <c r="B43" s="84"/>
      <c r="C43" s="84"/>
      <c r="D43" s="63" t="s">
        <v>169</v>
      </c>
      <c r="E43" s="64" t="s">
        <v>14</v>
      </c>
      <c r="F43" s="69" t="s">
        <v>270</v>
      </c>
      <c r="G43" s="63" t="s">
        <v>265</v>
      </c>
      <c r="H43" s="65" t="s">
        <v>321</v>
      </c>
      <c r="I43" s="63">
        <v>40</v>
      </c>
      <c r="J43" s="63" t="s">
        <v>264</v>
      </c>
      <c r="K43" s="61" t="s">
        <v>217</v>
      </c>
      <c r="L43" s="61" t="s">
        <v>189</v>
      </c>
      <c r="M43" s="78"/>
    </row>
    <row r="44" spans="1:13" ht="19.5" customHeight="1">
      <c r="A44" s="85"/>
      <c r="B44" s="84"/>
      <c r="C44" s="84"/>
      <c r="D44" s="63" t="s">
        <v>178</v>
      </c>
      <c r="E44" s="64" t="s">
        <v>206</v>
      </c>
      <c r="F44" s="69">
        <v>100100</v>
      </c>
      <c r="G44" s="63" t="s">
        <v>265</v>
      </c>
      <c r="H44" s="65" t="s">
        <v>209</v>
      </c>
      <c r="I44" s="63">
        <v>100</v>
      </c>
      <c r="J44" s="63" t="s">
        <v>264</v>
      </c>
      <c r="K44" s="61" t="s">
        <v>210</v>
      </c>
      <c r="L44" s="61" t="s">
        <v>189</v>
      </c>
      <c r="M44" s="75">
        <v>200</v>
      </c>
    </row>
    <row r="45" spans="1:13" ht="19.5" customHeight="1">
      <c r="A45" s="87"/>
      <c r="B45" s="89"/>
      <c r="C45" s="89"/>
      <c r="D45" s="63" t="s">
        <v>169</v>
      </c>
      <c r="E45" s="64" t="s">
        <v>14</v>
      </c>
      <c r="F45" s="69" t="s">
        <v>270</v>
      </c>
      <c r="G45" s="63" t="s">
        <v>265</v>
      </c>
      <c r="H45" s="65" t="s">
        <v>216</v>
      </c>
      <c r="I45" s="63">
        <v>120</v>
      </c>
      <c r="J45" s="63" t="s">
        <v>264</v>
      </c>
      <c r="K45" s="61" t="s">
        <v>217</v>
      </c>
      <c r="L45" s="61" t="s">
        <v>189</v>
      </c>
      <c r="M45" s="75">
        <v>300</v>
      </c>
    </row>
    <row r="46" spans="1:13" ht="19.5" customHeight="1">
      <c r="A46" s="83" t="s">
        <v>322</v>
      </c>
      <c r="B46" s="83">
        <f>SUM(I46:I51)</f>
        <v>520</v>
      </c>
      <c r="C46" s="83">
        <v>5</v>
      </c>
      <c r="D46" s="63" t="s">
        <v>290</v>
      </c>
      <c r="E46" s="64" t="s">
        <v>199</v>
      </c>
      <c r="F46" s="69" t="s">
        <v>279</v>
      </c>
      <c r="G46" s="63" t="s">
        <v>265</v>
      </c>
      <c r="H46" s="65" t="s">
        <v>300</v>
      </c>
      <c r="I46" s="63">
        <v>120</v>
      </c>
      <c r="J46" s="63" t="s">
        <v>264</v>
      </c>
      <c r="K46" s="61" t="s">
        <v>199</v>
      </c>
      <c r="L46" s="61" t="s">
        <v>189</v>
      </c>
      <c r="M46" s="75">
        <v>300</v>
      </c>
    </row>
    <row r="47" spans="1:13" ht="19.5" customHeight="1">
      <c r="A47" s="85"/>
      <c r="B47" s="84"/>
      <c r="C47" s="84"/>
      <c r="D47" s="63" t="s">
        <v>166</v>
      </c>
      <c r="E47" s="64" t="s">
        <v>200</v>
      </c>
      <c r="F47" s="69" t="s">
        <v>282</v>
      </c>
      <c r="G47" s="63" t="s">
        <v>265</v>
      </c>
      <c r="H47" s="65" t="s">
        <v>299</v>
      </c>
      <c r="I47" s="63">
        <v>80</v>
      </c>
      <c r="J47" s="63" t="s">
        <v>264</v>
      </c>
      <c r="K47" s="61" t="s">
        <v>200</v>
      </c>
      <c r="L47" s="61" t="s">
        <v>189</v>
      </c>
      <c r="M47" s="75">
        <v>200</v>
      </c>
    </row>
    <row r="48" spans="1:13" ht="19.5" customHeight="1">
      <c r="A48" s="85"/>
      <c r="B48" s="84"/>
      <c r="C48" s="84"/>
      <c r="D48" s="63" t="s">
        <v>178</v>
      </c>
      <c r="E48" s="64" t="s">
        <v>231</v>
      </c>
      <c r="F48" s="69">
        <v>100600</v>
      </c>
      <c r="G48" s="63" t="s">
        <v>265</v>
      </c>
      <c r="H48" s="65" t="s">
        <v>302</v>
      </c>
      <c r="I48" s="63">
        <v>40</v>
      </c>
      <c r="J48" s="63" t="s">
        <v>264</v>
      </c>
      <c r="K48" s="61" t="s">
        <v>231</v>
      </c>
      <c r="L48" s="61" t="s">
        <v>189</v>
      </c>
      <c r="M48" s="75">
        <v>100</v>
      </c>
    </row>
    <row r="49" spans="1:13" ht="19.5" customHeight="1">
      <c r="A49" s="85"/>
      <c r="B49" s="84"/>
      <c r="C49" s="84"/>
      <c r="D49" s="63" t="s">
        <v>176</v>
      </c>
      <c r="E49" s="64" t="s">
        <v>212</v>
      </c>
      <c r="F49" s="69" t="s">
        <v>286</v>
      </c>
      <c r="G49" s="63" t="s">
        <v>265</v>
      </c>
      <c r="H49" s="65" t="s">
        <v>222</v>
      </c>
      <c r="I49" s="63">
        <v>80</v>
      </c>
      <c r="J49" s="63" t="s">
        <v>264</v>
      </c>
      <c r="K49" s="61" t="s">
        <v>212</v>
      </c>
      <c r="L49" s="61" t="s">
        <v>189</v>
      </c>
      <c r="M49" s="77">
        <v>300</v>
      </c>
    </row>
    <row r="50" spans="1:13" ht="19.5" customHeight="1">
      <c r="A50" s="85"/>
      <c r="B50" s="84"/>
      <c r="C50" s="84"/>
      <c r="D50" s="63" t="s">
        <v>180</v>
      </c>
      <c r="E50" s="64" t="s">
        <v>229</v>
      </c>
      <c r="F50" s="69">
        <v>121900</v>
      </c>
      <c r="G50" s="63" t="s">
        <v>265</v>
      </c>
      <c r="H50" s="65" t="s">
        <v>222</v>
      </c>
      <c r="I50" s="63">
        <v>80</v>
      </c>
      <c r="J50" s="63" t="s">
        <v>264</v>
      </c>
      <c r="K50" s="61" t="s">
        <v>229</v>
      </c>
      <c r="L50" s="61" t="s">
        <v>189</v>
      </c>
      <c r="M50" s="78"/>
    </row>
    <row r="51" spans="1:13" ht="19.5" customHeight="1">
      <c r="A51" s="87"/>
      <c r="B51" s="89"/>
      <c r="C51" s="89"/>
      <c r="D51" s="63" t="s">
        <v>176</v>
      </c>
      <c r="E51" s="64" t="s">
        <v>214</v>
      </c>
      <c r="F51" s="69" t="s">
        <v>287</v>
      </c>
      <c r="G51" s="63" t="s">
        <v>265</v>
      </c>
      <c r="H51" s="65" t="s">
        <v>301</v>
      </c>
      <c r="I51" s="63">
        <v>120</v>
      </c>
      <c r="J51" s="63" t="s">
        <v>264</v>
      </c>
      <c r="K51" s="61" t="s">
        <v>214</v>
      </c>
      <c r="L51" s="61" t="s">
        <v>189</v>
      </c>
      <c r="M51" s="75">
        <v>300</v>
      </c>
    </row>
    <row r="52" spans="1:13" ht="19.5" customHeight="1">
      <c r="A52" s="71" t="s">
        <v>323</v>
      </c>
      <c r="B52" s="71">
        <f>SUM(B4:B51)</f>
        <v>3300</v>
      </c>
      <c r="C52" s="71">
        <f>SUM(C4:C51)</f>
        <v>31</v>
      </c>
      <c r="D52" s="63"/>
      <c r="E52" s="64"/>
      <c r="F52" s="63"/>
      <c r="G52" s="65"/>
      <c r="H52" s="66"/>
      <c r="I52" s="71">
        <f>SUM(I4:I51)</f>
        <v>3300</v>
      </c>
      <c r="J52" s="66"/>
      <c r="M52" s="76">
        <f>SUM(M4:M51)</f>
        <v>7400</v>
      </c>
    </row>
    <row r="53" spans="4:7" ht="21.75" customHeight="1">
      <c r="D53" s="61"/>
      <c r="E53" s="60"/>
      <c r="F53" s="68"/>
      <c r="G53" s="61"/>
    </row>
    <row r="54" spans="4:7" ht="21.75" customHeight="1">
      <c r="D54" s="61"/>
      <c r="E54" s="60"/>
      <c r="F54" s="68"/>
      <c r="G54" s="61"/>
    </row>
    <row r="55" spans="4:7" ht="21.75" customHeight="1">
      <c r="D55" s="61"/>
      <c r="E55" s="60"/>
      <c r="F55" s="68"/>
      <c r="G55" s="61"/>
    </row>
    <row r="56" spans="4:7" ht="21.75" customHeight="1">
      <c r="D56" s="61"/>
      <c r="E56" s="60"/>
      <c r="F56" s="68"/>
      <c r="G56" s="61"/>
    </row>
    <row r="57" spans="4:7" ht="21.75" customHeight="1">
      <c r="D57" s="61"/>
      <c r="E57" s="60"/>
      <c r="F57" s="68"/>
      <c r="G57" s="61"/>
    </row>
    <row r="58" spans="4:7" ht="21.75" customHeight="1">
      <c r="D58" s="61"/>
      <c r="E58" s="60"/>
      <c r="F58" s="68"/>
      <c r="G58" s="61"/>
    </row>
    <row r="59" spans="4:7" ht="21.75" customHeight="1">
      <c r="D59" s="61"/>
      <c r="E59" s="60"/>
      <c r="F59" s="68"/>
      <c r="G59" s="61"/>
    </row>
    <row r="60" spans="4:6" ht="21.75" customHeight="1">
      <c r="D60" s="61"/>
      <c r="E60" s="58"/>
      <c r="F60" s="67"/>
    </row>
    <row r="61" spans="4:6" ht="21.75" customHeight="1">
      <c r="D61" s="57"/>
      <c r="E61" s="58"/>
      <c r="F61" s="67"/>
    </row>
    <row r="62" spans="4:6" ht="21.75" customHeight="1">
      <c r="D62" s="57"/>
      <c r="E62" s="58"/>
      <c r="F62" s="67"/>
    </row>
    <row r="63" spans="4:6" ht="21.75" customHeight="1">
      <c r="D63" s="57"/>
      <c r="E63" s="58"/>
      <c r="F63" s="67"/>
    </row>
    <row r="64" spans="4:6" ht="21.75" customHeight="1">
      <c r="D64" s="57"/>
      <c r="E64" s="58"/>
      <c r="F64" s="67"/>
    </row>
    <row r="65" spans="4:6" ht="21.75" customHeight="1">
      <c r="D65" s="57"/>
      <c r="E65" s="58"/>
      <c r="F65" s="67"/>
    </row>
    <row r="66" spans="4:6" ht="21.75" customHeight="1">
      <c r="D66" s="57"/>
      <c r="E66" s="58"/>
      <c r="F66" s="67"/>
    </row>
    <row r="67" spans="4:6" ht="21.75" customHeight="1">
      <c r="D67" s="57"/>
      <c r="E67" s="58"/>
      <c r="F67" s="67"/>
    </row>
    <row r="68" spans="4:6" ht="21.75" customHeight="1">
      <c r="D68" s="57"/>
      <c r="E68" s="58"/>
      <c r="F68" s="67"/>
    </row>
    <row r="69" spans="4:6" ht="21.75" customHeight="1">
      <c r="D69" s="57"/>
      <c r="E69" s="58"/>
      <c r="F69" s="67"/>
    </row>
    <row r="70" spans="4:6" ht="21.75" customHeight="1">
      <c r="D70" s="57"/>
      <c r="E70" s="58"/>
      <c r="F70" s="67"/>
    </row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</sheetData>
  <sheetProtection/>
  <autoFilter ref="D3:L60"/>
  <mergeCells count="40">
    <mergeCell ref="B42:B45"/>
    <mergeCell ref="C42:C45"/>
    <mergeCell ref="A46:A51"/>
    <mergeCell ref="B46:B51"/>
    <mergeCell ref="C46:C51"/>
    <mergeCell ref="A42:A45"/>
    <mergeCell ref="A40:A41"/>
    <mergeCell ref="B40:B41"/>
    <mergeCell ref="C40:C41"/>
    <mergeCell ref="B17:B22"/>
    <mergeCell ref="C17:C22"/>
    <mergeCell ref="A23:A26"/>
    <mergeCell ref="B23:B26"/>
    <mergeCell ref="C23:C26"/>
    <mergeCell ref="B11:B16"/>
    <mergeCell ref="C11:C16"/>
    <mergeCell ref="A11:A16"/>
    <mergeCell ref="A27:A39"/>
    <mergeCell ref="B27:B39"/>
    <mergeCell ref="C27:C39"/>
    <mergeCell ref="A17:A22"/>
    <mergeCell ref="A2:J2"/>
    <mergeCell ref="A5:A10"/>
    <mergeCell ref="B5:B10"/>
    <mergeCell ref="C5:C10"/>
    <mergeCell ref="D8:D9"/>
    <mergeCell ref="M8:M9"/>
    <mergeCell ref="M12:M13"/>
    <mergeCell ref="M14:M16"/>
    <mergeCell ref="M18:M19"/>
    <mergeCell ref="M20:M22"/>
    <mergeCell ref="M27:M28"/>
    <mergeCell ref="M29:M31"/>
    <mergeCell ref="M32:M33"/>
    <mergeCell ref="M42:M43"/>
    <mergeCell ref="M49:M50"/>
    <mergeCell ref="M34:M35"/>
    <mergeCell ref="M36:M37"/>
    <mergeCell ref="M38:M39"/>
    <mergeCell ref="M40:M41"/>
  </mergeCells>
  <printOptions/>
  <pageMargins left="0.7480314960629921" right="0.7480314960629921" top="0.4724409448818898" bottom="0" header="0.1968503937007874" footer="0.7480314960629921"/>
  <pageSetup horizontalDpi="300" verticalDpi="300"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G11" sqref="G11"/>
    </sheetView>
  </sheetViews>
  <sheetFormatPr defaultColWidth="9.00390625" defaultRowHeight="19.5" customHeight="1"/>
  <cols>
    <col min="1" max="1" width="32.375" style="0" customWidth="1"/>
    <col min="2" max="2" width="11.25390625" style="0" customWidth="1"/>
    <col min="4" max="4" width="15.625" style="0" customWidth="1"/>
  </cols>
  <sheetData>
    <row r="1" spans="1:4" ht="19.5" customHeight="1">
      <c r="A1" s="37" t="s">
        <v>250</v>
      </c>
      <c r="B1" s="37" t="s">
        <v>251</v>
      </c>
      <c r="C1" s="37" t="s">
        <v>252</v>
      </c>
      <c r="D1" s="37"/>
    </row>
    <row r="2" spans="1:4" ht="19.5" customHeight="1">
      <c r="A2" s="65" t="s">
        <v>239</v>
      </c>
      <c r="B2" s="65" t="s">
        <v>240</v>
      </c>
      <c r="C2" s="65" t="s">
        <v>205</v>
      </c>
      <c r="D2" s="65" t="s">
        <v>244</v>
      </c>
    </row>
    <row r="3" spans="1:4" ht="19.5" customHeight="1">
      <c r="A3" s="65" t="s">
        <v>194</v>
      </c>
      <c r="B3" s="65" t="s">
        <v>195</v>
      </c>
      <c r="C3" s="65" t="s">
        <v>189</v>
      </c>
      <c r="D3" s="65" t="s">
        <v>241</v>
      </c>
    </row>
    <row r="4" spans="1:4" ht="19.5" customHeight="1">
      <c r="A4" s="65" t="s">
        <v>196</v>
      </c>
      <c r="B4" s="65" t="s">
        <v>195</v>
      </c>
      <c r="C4" s="65" t="s">
        <v>189</v>
      </c>
      <c r="D4" s="65" t="s">
        <v>249</v>
      </c>
    </row>
    <row r="5" spans="1:4" ht="19.5" customHeight="1">
      <c r="A5" s="65" t="s">
        <v>232</v>
      </c>
      <c r="B5" s="65" t="s">
        <v>233</v>
      </c>
      <c r="C5" s="65" t="s">
        <v>205</v>
      </c>
      <c r="D5" s="65" t="s">
        <v>245</v>
      </c>
    </row>
    <row r="6" spans="1:4" ht="19.5" customHeight="1">
      <c r="A6" s="65" t="s">
        <v>235</v>
      </c>
      <c r="B6" s="65" t="s">
        <v>236</v>
      </c>
      <c r="C6" s="65" t="s">
        <v>191</v>
      </c>
      <c r="D6" s="65" t="s">
        <v>247</v>
      </c>
    </row>
    <row r="7" spans="1:4" ht="19.5" customHeight="1">
      <c r="A7" s="65" t="s">
        <v>234</v>
      </c>
      <c r="B7" s="65" t="s">
        <v>237</v>
      </c>
      <c r="C7" s="65" t="s">
        <v>205</v>
      </c>
      <c r="D7" s="65" t="s">
        <v>248</v>
      </c>
    </row>
    <row r="8" spans="1:4" ht="19.5" customHeight="1">
      <c r="A8" s="65" t="s">
        <v>235</v>
      </c>
      <c r="B8" s="65" t="s">
        <v>238</v>
      </c>
      <c r="C8" s="65" t="s">
        <v>191</v>
      </c>
      <c r="D8" s="65" t="s">
        <v>247</v>
      </c>
    </row>
    <row r="9" spans="1:4" ht="19.5" customHeight="1">
      <c r="A9" s="65" t="s">
        <v>218</v>
      </c>
      <c r="B9" s="65" t="s">
        <v>219</v>
      </c>
      <c r="C9" s="65" t="s">
        <v>198</v>
      </c>
      <c r="D9" s="65" t="s">
        <v>246</v>
      </c>
    </row>
    <row r="10" spans="1:4" ht="19.5" customHeight="1">
      <c r="A10" s="65" t="s">
        <v>196</v>
      </c>
      <c r="B10" s="65" t="s">
        <v>220</v>
      </c>
      <c r="C10" s="65" t="s">
        <v>189</v>
      </c>
      <c r="D10" s="65" t="s">
        <v>249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8.75390625" style="32" customWidth="1"/>
    <col min="2" max="2" width="8.625" style="51" customWidth="1"/>
    <col min="3" max="3" width="25.375" style="32" customWidth="1"/>
    <col min="4" max="4" width="22.625" style="51" customWidth="1"/>
    <col min="5" max="5" width="8.75390625" style="32" customWidth="1"/>
    <col min="6" max="6" width="6.375" style="51" customWidth="1"/>
    <col min="7" max="7" width="5.00390625" style="51" customWidth="1"/>
    <col min="8" max="8" width="6.50390625" style="51" customWidth="1"/>
    <col min="9" max="16384" width="9.00390625" style="51" customWidth="1"/>
  </cols>
  <sheetData>
    <row r="1" spans="1:9" ht="21.75" customHeight="1">
      <c r="A1" s="1" t="s">
        <v>50</v>
      </c>
      <c r="B1" s="1"/>
      <c r="C1" s="1"/>
      <c r="D1" s="1"/>
      <c r="E1" s="1" t="s">
        <v>50</v>
      </c>
      <c r="F1" s="1"/>
      <c r="G1" s="1"/>
      <c r="H1" s="1"/>
      <c r="I1" s="1"/>
    </row>
    <row r="2" spans="1:9" ht="29.25" customHeight="1">
      <c r="A2" s="35" t="s">
        <v>51</v>
      </c>
      <c r="B2" s="2" t="s">
        <v>52</v>
      </c>
      <c r="C2" s="2" t="s">
        <v>53</v>
      </c>
      <c r="D2" s="2" t="s">
        <v>0</v>
      </c>
      <c r="E2" s="35" t="s">
        <v>51</v>
      </c>
      <c r="F2" s="2" t="s">
        <v>54</v>
      </c>
      <c r="G2" s="2"/>
      <c r="H2" s="3" t="s">
        <v>55</v>
      </c>
      <c r="I2" s="2" t="s">
        <v>56</v>
      </c>
    </row>
    <row r="3" spans="1:9" ht="25.5" customHeight="1">
      <c r="A3" s="36"/>
      <c r="B3" s="2"/>
      <c r="C3" s="52"/>
      <c r="D3" s="2"/>
      <c r="E3" s="36"/>
      <c r="F3" s="4" t="s">
        <v>57</v>
      </c>
      <c r="G3" s="4" t="s">
        <v>9</v>
      </c>
      <c r="H3" s="3"/>
      <c r="I3" s="2"/>
    </row>
    <row r="4" spans="1:9" s="53" customFormat="1" ht="18.75" customHeight="1">
      <c r="A4" s="22" t="s">
        <v>10</v>
      </c>
      <c r="B4" s="5" t="s">
        <v>11</v>
      </c>
      <c r="C4" s="26" t="s">
        <v>58</v>
      </c>
      <c r="D4" s="26" t="s">
        <v>59</v>
      </c>
      <c r="E4" s="22" t="s">
        <v>10</v>
      </c>
      <c r="F4" s="8">
        <v>100</v>
      </c>
      <c r="G4" s="38">
        <f>SUM(F4:F10)</f>
        <v>450</v>
      </c>
      <c r="H4" s="8">
        <v>2</v>
      </c>
      <c r="I4" s="22" t="s">
        <v>60</v>
      </c>
    </row>
    <row r="5" spans="1:10" s="53" customFormat="1" ht="18.75" customHeight="1">
      <c r="A5" s="22" t="s">
        <v>10</v>
      </c>
      <c r="B5" s="28"/>
      <c r="C5" s="46" t="s">
        <v>61</v>
      </c>
      <c r="D5" s="26" t="s">
        <v>45</v>
      </c>
      <c r="E5" s="22" t="s">
        <v>10</v>
      </c>
      <c r="F5" s="9">
        <v>50</v>
      </c>
      <c r="G5" s="38"/>
      <c r="H5" s="8">
        <v>2</v>
      </c>
      <c r="I5" s="39"/>
      <c r="J5" s="54"/>
    </row>
    <row r="6" spans="1:9" s="53" customFormat="1" ht="18.75" customHeight="1">
      <c r="A6" s="22" t="s">
        <v>10</v>
      </c>
      <c r="B6" s="28"/>
      <c r="C6" s="46" t="s">
        <v>61</v>
      </c>
      <c r="D6" s="26" t="s">
        <v>62</v>
      </c>
      <c r="E6" s="22" t="s">
        <v>10</v>
      </c>
      <c r="F6" s="48">
        <v>50</v>
      </c>
      <c r="G6" s="38"/>
      <c r="H6" s="8"/>
      <c r="I6" s="39"/>
    </row>
    <row r="7" spans="1:9" s="53" customFormat="1" ht="18.75" customHeight="1">
      <c r="A7" s="22" t="s">
        <v>10</v>
      </c>
      <c r="B7" s="28"/>
      <c r="C7" s="26" t="s">
        <v>63</v>
      </c>
      <c r="D7" s="26" t="s">
        <v>64</v>
      </c>
      <c r="E7" s="22" t="s">
        <v>10</v>
      </c>
      <c r="F7" s="8">
        <v>150</v>
      </c>
      <c r="G7" s="38"/>
      <c r="H7" s="8">
        <v>2</v>
      </c>
      <c r="I7" s="39"/>
    </row>
    <row r="8" spans="1:9" s="53" customFormat="1" ht="18.75" customHeight="1">
      <c r="A8" s="22" t="s">
        <v>10</v>
      </c>
      <c r="B8" s="28"/>
      <c r="C8" s="46" t="s">
        <v>65</v>
      </c>
      <c r="D8" s="26" t="s">
        <v>64</v>
      </c>
      <c r="E8" s="22" t="s">
        <v>10</v>
      </c>
      <c r="F8" s="9">
        <v>100</v>
      </c>
      <c r="G8" s="38"/>
      <c r="H8" s="8">
        <v>2</v>
      </c>
      <c r="I8" s="39"/>
    </row>
    <row r="9" spans="1:9" s="53" customFormat="1" ht="18.75" customHeight="1">
      <c r="A9" s="22" t="s">
        <v>10</v>
      </c>
      <c r="B9" s="28"/>
      <c r="C9" s="46" t="s">
        <v>65</v>
      </c>
      <c r="D9" s="26" t="s">
        <v>62</v>
      </c>
      <c r="E9" s="22" t="s">
        <v>10</v>
      </c>
      <c r="F9" s="47"/>
      <c r="G9" s="38"/>
      <c r="H9" s="8"/>
      <c r="I9" s="39"/>
    </row>
    <row r="10" spans="1:9" s="53" customFormat="1" ht="18.75" customHeight="1">
      <c r="A10" s="22" t="s">
        <v>10</v>
      </c>
      <c r="B10" s="29"/>
      <c r="C10" s="46" t="s">
        <v>65</v>
      </c>
      <c r="D10" s="26" t="s">
        <v>66</v>
      </c>
      <c r="E10" s="22" t="s">
        <v>10</v>
      </c>
      <c r="F10" s="48"/>
      <c r="G10" s="38"/>
      <c r="H10" s="8"/>
      <c r="I10" s="40"/>
    </row>
    <row r="11" spans="1:9" s="53" customFormat="1" ht="18.75" customHeight="1">
      <c r="A11" s="22" t="s">
        <v>10</v>
      </c>
      <c r="B11" s="19" t="s">
        <v>13</v>
      </c>
      <c r="C11" s="46" t="s">
        <v>67</v>
      </c>
      <c r="D11" s="13" t="s">
        <v>1</v>
      </c>
      <c r="E11" s="22" t="s">
        <v>10</v>
      </c>
      <c r="F11" s="9">
        <v>130</v>
      </c>
      <c r="G11" s="8">
        <v>340</v>
      </c>
      <c r="H11" s="8"/>
      <c r="I11" s="22" t="s">
        <v>68</v>
      </c>
    </row>
    <row r="12" spans="1:9" s="53" customFormat="1" ht="18.75" customHeight="1">
      <c r="A12" s="22" t="s">
        <v>10</v>
      </c>
      <c r="B12" s="25"/>
      <c r="C12" s="46" t="s">
        <v>67</v>
      </c>
      <c r="D12" s="14" t="s">
        <v>2</v>
      </c>
      <c r="E12" s="22" t="s">
        <v>10</v>
      </c>
      <c r="F12" s="11"/>
      <c r="G12" s="8"/>
      <c r="H12" s="8"/>
      <c r="I12" s="39"/>
    </row>
    <row r="13" spans="1:9" s="53" customFormat="1" ht="18.75" customHeight="1">
      <c r="A13" s="22" t="s">
        <v>10</v>
      </c>
      <c r="B13" s="25"/>
      <c r="C13" s="46" t="s">
        <v>67</v>
      </c>
      <c r="D13" s="13" t="s">
        <v>3</v>
      </c>
      <c r="E13" s="22" t="s">
        <v>10</v>
      </c>
      <c r="F13" s="10"/>
      <c r="G13" s="8"/>
      <c r="H13" s="8"/>
      <c r="I13" s="39"/>
    </row>
    <row r="14" spans="1:9" s="53" customFormat="1" ht="18.75" customHeight="1">
      <c r="A14" s="22" t="s">
        <v>10</v>
      </c>
      <c r="B14" s="25"/>
      <c r="C14" s="46" t="s">
        <v>69</v>
      </c>
      <c r="D14" s="15" t="s">
        <v>70</v>
      </c>
      <c r="E14" s="22" t="s">
        <v>10</v>
      </c>
      <c r="F14" s="9">
        <v>80</v>
      </c>
      <c r="G14" s="8"/>
      <c r="H14" s="8"/>
      <c r="I14" s="39"/>
    </row>
    <row r="15" spans="1:9" s="53" customFormat="1" ht="18.75" customHeight="1">
      <c r="A15" s="22" t="s">
        <v>10</v>
      </c>
      <c r="B15" s="25"/>
      <c r="C15" s="46" t="s">
        <v>69</v>
      </c>
      <c r="D15" s="16" t="s">
        <v>4</v>
      </c>
      <c r="E15" s="22" t="s">
        <v>10</v>
      </c>
      <c r="F15" s="10"/>
      <c r="G15" s="8"/>
      <c r="H15" s="8"/>
      <c r="I15" s="39"/>
    </row>
    <row r="16" spans="1:9" s="53" customFormat="1" ht="18.75" customHeight="1">
      <c r="A16" s="22" t="s">
        <v>10</v>
      </c>
      <c r="B16" s="25"/>
      <c r="C16" s="17" t="s">
        <v>71</v>
      </c>
      <c r="D16" s="18" t="s">
        <v>15</v>
      </c>
      <c r="E16" s="22" t="s">
        <v>10</v>
      </c>
      <c r="F16" s="9">
        <v>130</v>
      </c>
      <c r="G16" s="8"/>
      <c r="H16" s="8"/>
      <c r="I16" s="39"/>
    </row>
    <row r="17" spans="1:9" s="53" customFormat="1" ht="18.75" customHeight="1">
      <c r="A17" s="22" t="s">
        <v>10</v>
      </c>
      <c r="B17" s="25"/>
      <c r="C17" s="17" t="s">
        <v>71</v>
      </c>
      <c r="D17" s="18" t="s">
        <v>16</v>
      </c>
      <c r="E17" s="22" t="s">
        <v>10</v>
      </c>
      <c r="F17" s="11"/>
      <c r="G17" s="8"/>
      <c r="H17" s="8"/>
      <c r="I17" s="39"/>
    </row>
    <row r="18" spans="1:9" s="53" customFormat="1" ht="18.75" customHeight="1">
      <c r="A18" s="22" t="s">
        <v>10</v>
      </c>
      <c r="B18" s="23"/>
      <c r="C18" s="17" t="s">
        <v>71</v>
      </c>
      <c r="D18" s="16" t="s">
        <v>5</v>
      </c>
      <c r="E18" s="22" t="s">
        <v>10</v>
      </c>
      <c r="F18" s="10"/>
      <c r="G18" s="8"/>
      <c r="H18" s="8"/>
      <c r="I18" s="40"/>
    </row>
    <row r="19" spans="1:9" s="53" customFormat="1" ht="18.75" customHeight="1">
      <c r="A19" s="22" t="s">
        <v>10</v>
      </c>
      <c r="B19" s="19" t="s">
        <v>26</v>
      </c>
      <c r="C19" s="19" t="s">
        <v>72</v>
      </c>
      <c r="D19" s="20" t="s">
        <v>25</v>
      </c>
      <c r="E19" s="22" t="s">
        <v>10</v>
      </c>
      <c r="F19" s="21">
        <v>45</v>
      </c>
      <c r="G19" s="9">
        <v>90</v>
      </c>
      <c r="H19" s="8"/>
      <c r="I19" s="22"/>
    </row>
    <row r="20" spans="1:9" s="53" customFormat="1" ht="18.75" customHeight="1">
      <c r="A20" s="22" t="s">
        <v>10</v>
      </c>
      <c r="B20" s="48"/>
      <c r="C20" s="19" t="s">
        <v>72</v>
      </c>
      <c r="D20" s="20" t="s">
        <v>27</v>
      </c>
      <c r="E20" s="22" t="s">
        <v>10</v>
      </c>
      <c r="F20" s="21">
        <v>45</v>
      </c>
      <c r="G20" s="10"/>
      <c r="H20" s="8"/>
      <c r="I20" s="22"/>
    </row>
    <row r="21" spans="1:9" s="53" customFormat="1" ht="18.75" customHeight="1">
      <c r="A21" s="22" t="s">
        <v>10</v>
      </c>
      <c r="B21" s="19" t="s">
        <v>18</v>
      </c>
      <c r="C21" s="24" t="s">
        <v>159</v>
      </c>
      <c r="D21" s="20" t="s">
        <v>17</v>
      </c>
      <c r="E21" s="22" t="s">
        <v>10</v>
      </c>
      <c r="F21" s="21">
        <v>45</v>
      </c>
      <c r="G21" s="41">
        <v>350</v>
      </c>
      <c r="H21" s="8"/>
      <c r="I21" s="22"/>
    </row>
    <row r="22" spans="1:9" s="53" customFormat="1" ht="18.75" customHeight="1">
      <c r="A22" s="22" t="s">
        <v>10</v>
      </c>
      <c r="B22" s="47"/>
      <c r="C22" s="24" t="s">
        <v>159</v>
      </c>
      <c r="D22" s="20" t="s">
        <v>19</v>
      </c>
      <c r="E22" s="22" t="s">
        <v>10</v>
      </c>
      <c r="F22" s="21">
        <v>45</v>
      </c>
      <c r="G22" s="41"/>
      <c r="H22" s="8"/>
      <c r="I22" s="22"/>
    </row>
    <row r="23" spans="1:9" s="53" customFormat="1" ht="18.75" customHeight="1">
      <c r="A23" s="22" t="s">
        <v>10</v>
      </c>
      <c r="B23" s="47"/>
      <c r="C23" s="24" t="s">
        <v>159</v>
      </c>
      <c r="D23" s="20" t="s">
        <v>20</v>
      </c>
      <c r="E23" s="22" t="s">
        <v>10</v>
      </c>
      <c r="F23" s="21">
        <v>45</v>
      </c>
      <c r="G23" s="41"/>
      <c r="H23" s="8"/>
      <c r="I23" s="22"/>
    </row>
    <row r="24" spans="1:9" s="53" customFormat="1" ht="18.75" customHeight="1">
      <c r="A24" s="22" t="s">
        <v>10</v>
      </c>
      <c r="B24" s="47"/>
      <c r="C24" s="24" t="s">
        <v>159</v>
      </c>
      <c r="D24" s="20" t="s">
        <v>21</v>
      </c>
      <c r="E24" s="22" t="s">
        <v>10</v>
      </c>
      <c r="F24" s="21">
        <v>45</v>
      </c>
      <c r="G24" s="41"/>
      <c r="H24" s="8"/>
      <c r="I24" s="22"/>
    </row>
    <row r="25" spans="1:9" s="53" customFormat="1" ht="18.75" customHeight="1">
      <c r="A25" s="22" t="s">
        <v>10</v>
      </c>
      <c r="B25" s="47"/>
      <c r="C25" s="24" t="s">
        <v>159</v>
      </c>
      <c r="D25" s="20" t="s">
        <v>22</v>
      </c>
      <c r="E25" s="22" t="s">
        <v>10</v>
      </c>
      <c r="F25" s="21">
        <v>45</v>
      </c>
      <c r="G25" s="41"/>
      <c r="H25" s="8"/>
      <c r="I25" s="22"/>
    </row>
    <row r="26" spans="1:9" s="53" customFormat="1" ht="18.75" customHeight="1">
      <c r="A26" s="22" t="s">
        <v>10</v>
      </c>
      <c r="B26" s="47"/>
      <c r="C26" s="24" t="s">
        <v>159</v>
      </c>
      <c r="D26" s="20" t="s">
        <v>23</v>
      </c>
      <c r="E26" s="22" t="s">
        <v>10</v>
      </c>
      <c r="F26" s="21">
        <v>45</v>
      </c>
      <c r="G26" s="41"/>
      <c r="H26" s="8"/>
      <c r="I26" s="22"/>
    </row>
    <row r="27" spans="1:9" s="53" customFormat="1" ht="18.75" customHeight="1">
      <c r="A27" s="22" t="s">
        <v>10</v>
      </c>
      <c r="B27" s="48"/>
      <c r="C27" s="24" t="s">
        <v>159</v>
      </c>
      <c r="D27" s="7" t="s">
        <v>24</v>
      </c>
      <c r="E27" s="22" t="s">
        <v>10</v>
      </c>
      <c r="F27" s="21">
        <v>80</v>
      </c>
      <c r="G27" s="41"/>
      <c r="H27" s="8"/>
      <c r="I27" s="22"/>
    </row>
    <row r="28" spans="1:9" s="53" customFormat="1" ht="18.75" customHeight="1">
      <c r="A28" s="22" t="s">
        <v>36</v>
      </c>
      <c r="B28" s="6" t="s">
        <v>73</v>
      </c>
      <c r="C28" s="26" t="s">
        <v>74</v>
      </c>
      <c r="D28" s="26" t="s">
        <v>6</v>
      </c>
      <c r="E28" s="22" t="s">
        <v>36</v>
      </c>
      <c r="F28" s="8">
        <v>55</v>
      </c>
      <c r="G28" s="38">
        <f>SUM(F28:F33)</f>
        <v>440</v>
      </c>
      <c r="H28" s="8">
        <v>2</v>
      </c>
      <c r="I28" s="22" t="s">
        <v>7</v>
      </c>
    </row>
    <row r="29" spans="1:9" s="53" customFormat="1" ht="18.75" customHeight="1">
      <c r="A29" s="22" t="s">
        <v>36</v>
      </c>
      <c r="B29" s="6"/>
      <c r="C29" s="46" t="s">
        <v>75</v>
      </c>
      <c r="D29" s="26" t="s">
        <v>76</v>
      </c>
      <c r="E29" s="22" t="s">
        <v>36</v>
      </c>
      <c r="F29" s="8">
        <v>70</v>
      </c>
      <c r="G29" s="38"/>
      <c r="H29" s="9">
        <v>2</v>
      </c>
      <c r="I29" s="39"/>
    </row>
    <row r="30" spans="1:9" s="53" customFormat="1" ht="18.75" customHeight="1">
      <c r="A30" s="22" t="s">
        <v>36</v>
      </c>
      <c r="B30" s="6"/>
      <c r="C30" s="46" t="s">
        <v>75</v>
      </c>
      <c r="D30" s="26" t="s">
        <v>77</v>
      </c>
      <c r="E30" s="22" t="s">
        <v>36</v>
      </c>
      <c r="F30" s="8">
        <v>35</v>
      </c>
      <c r="G30" s="38"/>
      <c r="H30" s="10"/>
      <c r="I30" s="39"/>
    </row>
    <row r="31" spans="1:9" s="53" customFormat="1" ht="18.75" customHeight="1">
      <c r="A31" s="22" t="s">
        <v>36</v>
      </c>
      <c r="B31" s="6"/>
      <c r="C31" s="26" t="s">
        <v>78</v>
      </c>
      <c r="D31" s="26" t="s">
        <v>8</v>
      </c>
      <c r="E31" s="22" t="s">
        <v>36</v>
      </c>
      <c r="F31" s="8">
        <v>125</v>
      </c>
      <c r="G31" s="38"/>
      <c r="H31" s="9">
        <v>4</v>
      </c>
      <c r="I31" s="39"/>
    </row>
    <row r="32" spans="1:9" s="53" customFormat="1" ht="18.75" customHeight="1">
      <c r="A32" s="22" t="s">
        <v>36</v>
      </c>
      <c r="B32" s="6"/>
      <c r="C32" s="26" t="s">
        <v>78</v>
      </c>
      <c r="D32" s="26" t="s">
        <v>41</v>
      </c>
      <c r="E32" s="22" t="s">
        <v>36</v>
      </c>
      <c r="F32" s="8">
        <v>125</v>
      </c>
      <c r="G32" s="38"/>
      <c r="H32" s="10"/>
      <c r="I32" s="39"/>
    </row>
    <row r="33" spans="1:9" s="53" customFormat="1" ht="18.75" customHeight="1">
      <c r="A33" s="22" t="s">
        <v>36</v>
      </c>
      <c r="B33" s="6"/>
      <c r="C33" s="26" t="s">
        <v>79</v>
      </c>
      <c r="D33" s="26" t="s">
        <v>80</v>
      </c>
      <c r="E33" s="22" t="s">
        <v>36</v>
      </c>
      <c r="F33" s="8">
        <v>30</v>
      </c>
      <c r="G33" s="38"/>
      <c r="H33" s="8">
        <v>1</v>
      </c>
      <c r="I33" s="40"/>
    </row>
    <row r="34" spans="1:9" s="53" customFormat="1" ht="18.75" customHeight="1">
      <c r="A34" s="22" t="s">
        <v>36</v>
      </c>
      <c r="B34" s="5" t="s">
        <v>37</v>
      </c>
      <c r="C34" s="26" t="s">
        <v>81</v>
      </c>
      <c r="D34" s="26" t="s">
        <v>29</v>
      </c>
      <c r="E34" s="22" t="s">
        <v>36</v>
      </c>
      <c r="F34" s="8">
        <v>20</v>
      </c>
      <c r="G34" s="42">
        <v>90</v>
      </c>
      <c r="H34" s="8"/>
      <c r="I34" s="27"/>
    </row>
    <row r="35" spans="1:9" s="53" customFormat="1" ht="18.75" customHeight="1">
      <c r="A35" s="22" t="s">
        <v>36</v>
      </c>
      <c r="B35" s="28"/>
      <c r="C35" s="26" t="s">
        <v>82</v>
      </c>
      <c r="D35" s="26" t="s">
        <v>38</v>
      </c>
      <c r="E35" s="22" t="s">
        <v>36</v>
      </c>
      <c r="F35" s="8">
        <v>25</v>
      </c>
      <c r="G35" s="43"/>
      <c r="H35" s="8"/>
      <c r="I35" s="27"/>
    </row>
    <row r="36" spans="1:9" s="53" customFormat="1" ht="18.75" customHeight="1">
      <c r="A36" s="22" t="s">
        <v>36</v>
      </c>
      <c r="B36" s="28"/>
      <c r="C36" s="26" t="s">
        <v>83</v>
      </c>
      <c r="D36" s="26" t="s">
        <v>39</v>
      </c>
      <c r="E36" s="22" t="s">
        <v>36</v>
      </c>
      <c r="F36" s="8">
        <v>25</v>
      </c>
      <c r="G36" s="43"/>
      <c r="H36" s="8"/>
      <c r="I36" s="27"/>
    </row>
    <row r="37" spans="1:9" s="53" customFormat="1" ht="60" customHeight="1">
      <c r="A37" s="22" t="s">
        <v>36</v>
      </c>
      <c r="B37" s="29"/>
      <c r="C37" s="26" t="s">
        <v>84</v>
      </c>
      <c r="D37" s="26" t="s">
        <v>40</v>
      </c>
      <c r="E37" s="22" t="s">
        <v>36</v>
      </c>
      <c r="F37" s="8">
        <v>20</v>
      </c>
      <c r="G37" s="44"/>
      <c r="H37" s="8"/>
      <c r="I37" s="27"/>
    </row>
    <row r="38" spans="1:9" s="53" customFormat="1" ht="18.75" customHeight="1">
      <c r="A38" s="27" t="s">
        <v>28</v>
      </c>
      <c r="B38" s="6" t="s">
        <v>30</v>
      </c>
      <c r="C38" s="49" t="s">
        <v>85</v>
      </c>
      <c r="D38" s="26" t="s">
        <v>12</v>
      </c>
      <c r="E38" s="27" t="s">
        <v>28</v>
      </c>
      <c r="F38" s="8">
        <v>20</v>
      </c>
      <c r="G38" s="38">
        <f>F38+F39</f>
        <v>50</v>
      </c>
      <c r="H38" s="9">
        <v>1</v>
      </c>
      <c r="I38" s="22" t="s">
        <v>86</v>
      </c>
    </row>
    <row r="39" spans="1:9" s="53" customFormat="1" ht="18.75" customHeight="1">
      <c r="A39" s="27" t="s">
        <v>28</v>
      </c>
      <c r="B39" s="6"/>
      <c r="C39" s="49" t="s">
        <v>85</v>
      </c>
      <c r="D39" s="26" t="s">
        <v>31</v>
      </c>
      <c r="E39" s="27" t="s">
        <v>28</v>
      </c>
      <c r="F39" s="8">
        <v>30</v>
      </c>
      <c r="G39" s="38"/>
      <c r="H39" s="10"/>
      <c r="I39" s="40"/>
    </row>
    <row r="40" spans="1:9" s="53" customFormat="1" ht="18.75" customHeight="1">
      <c r="A40" s="27" t="s">
        <v>28</v>
      </c>
      <c r="B40" s="6" t="s">
        <v>33</v>
      </c>
      <c r="C40" s="26" t="s">
        <v>87</v>
      </c>
      <c r="D40" s="26" t="s">
        <v>34</v>
      </c>
      <c r="E40" s="27" t="s">
        <v>28</v>
      </c>
      <c r="F40" s="8">
        <v>25</v>
      </c>
      <c r="G40" s="38">
        <f>SUM(F40:F43)</f>
        <v>75</v>
      </c>
      <c r="H40" s="9">
        <v>1</v>
      </c>
      <c r="I40" s="22" t="s">
        <v>7</v>
      </c>
    </row>
    <row r="41" spans="1:9" s="53" customFormat="1" ht="18.75" customHeight="1">
      <c r="A41" s="27" t="s">
        <v>28</v>
      </c>
      <c r="B41" s="6"/>
      <c r="C41" s="26" t="s">
        <v>87</v>
      </c>
      <c r="D41" s="26" t="s">
        <v>14</v>
      </c>
      <c r="E41" s="27" t="s">
        <v>28</v>
      </c>
      <c r="F41" s="8">
        <v>10</v>
      </c>
      <c r="G41" s="38"/>
      <c r="H41" s="10"/>
      <c r="I41" s="39"/>
    </row>
    <row r="42" spans="1:9" s="53" customFormat="1" ht="18.75" customHeight="1">
      <c r="A42" s="27" t="s">
        <v>28</v>
      </c>
      <c r="B42" s="6"/>
      <c r="C42" s="26" t="s">
        <v>88</v>
      </c>
      <c r="D42" s="26" t="s">
        <v>32</v>
      </c>
      <c r="E42" s="27" t="s">
        <v>28</v>
      </c>
      <c r="F42" s="8">
        <v>20</v>
      </c>
      <c r="G42" s="38"/>
      <c r="H42" s="9">
        <v>1</v>
      </c>
      <c r="I42" s="39"/>
    </row>
    <row r="43" spans="1:9" s="53" customFormat="1" ht="18.75" customHeight="1">
      <c r="A43" s="27" t="s">
        <v>28</v>
      </c>
      <c r="B43" s="6"/>
      <c r="C43" s="26" t="s">
        <v>88</v>
      </c>
      <c r="D43" s="26" t="s">
        <v>35</v>
      </c>
      <c r="E43" s="27" t="s">
        <v>28</v>
      </c>
      <c r="F43" s="8">
        <v>20</v>
      </c>
      <c r="G43" s="38"/>
      <c r="H43" s="10"/>
      <c r="I43" s="40"/>
    </row>
    <row r="44" spans="1:9" s="53" customFormat="1" ht="18.75" customHeight="1">
      <c r="A44" s="50" t="s">
        <v>89</v>
      </c>
      <c r="B44" s="12" t="s">
        <v>90</v>
      </c>
      <c r="C44" s="31" t="s">
        <v>91</v>
      </c>
      <c r="D44" s="26" t="s">
        <v>42</v>
      </c>
      <c r="E44" s="50" t="s">
        <v>89</v>
      </c>
      <c r="F44" s="8">
        <v>40</v>
      </c>
      <c r="G44" s="41">
        <f>SUM(F44:F55)</f>
        <v>480</v>
      </c>
      <c r="H44" s="8">
        <v>2</v>
      </c>
      <c r="I44" s="27" t="s">
        <v>92</v>
      </c>
    </row>
    <row r="45" spans="1:9" s="53" customFormat="1" ht="18.75" customHeight="1">
      <c r="A45" s="50" t="s">
        <v>89</v>
      </c>
      <c r="B45" s="12" t="s">
        <v>90</v>
      </c>
      <c r="C45" s="31" t="s">
        <v>91</v>
      </c>
      <c r="D45" s="26" t="s">
        <v>49</v>
      </c>
      <c r="E45" s="50" t="s">
        <v>89</v>
      </c>
      <c r="F45" s="8">
        <v>40</v>
      </c>
      <c r="G45" s="41"/>
      <c r="H45" s="8"/>
      <c r="I45" s="27"/>
    </row>
    <row r="46" spans="1:9" s="53" customFormat="1" ht="18.75" customHeight="1">
      <c r="A46" s="50" t="s">
        <v>89</v>
      </c>
      <c r="B46" s="12" t="s">
        <v>90</v>
      </c>
      <c r="C46" s="31" t="s">
        <v>93</v>
      </c>
      <c r="D46" s="26" t="s">
        <v>31</v>
      </c>
      <c r="E46" s="50" t="s">
        <v>89</v>
      </c>
      <c r="F46" s="8">
        <v>40</v>
      </c>
      <c r="G46" s="41"/>
      <c r="H46" s="8">
        <v>2</v>
      </c>
      <c r="I46" s="27"/>
    </row>
    <row r="47" spans="1:9" s="53" customFormat="1" ht="18.75" customHeight="1">
      <c r="A47" s="50" t="s">
        <v>89</v>
      </c>
      <c r="B47" s="12" t="s">
        <v>90</v>
      </c>
      <c r="C47" s="31" t="s">
        <v>93</v>
      </c>
      <c r="D47" s="26" t="s">
        <v>25</v>
      </c>
      <c r="E47" s="50" t="s">
        <v>89</v>
      </c>
      <c r="F47" s="8">
        <v>40</v>
      </c>
      <c r="G47" s="41"/>
      <c r="H47" s="8"/>
      <c r="I47" s="27"/>
    </row>
    <row r="48" spans="1:9" s="53" customFormat="1" ht="18.75" customHeight="1">
      <c r="A48" s="50" t="s">
        <v>89</v>
      </c>
      <c r="B48" s="12" t="s">
        <v>90</v>
      </c>
      <c r="C48" s="31" t="s">
        <v>94</v>
      </c>
      <c r="D48" s="26" t="s">
        <v>43</v>
      </c>
      <c r="E48" s="50" t="s">
        <v>89</v>
      </c>
      <c r="F48" s="8">
        <v>40</v>
      </c>
      <c r="G48" s="41"/>
      <c r="H48" s="8">
        <v>2</v>
      </c>
      <c r="I48" s="27"/>
    </row>
    <row r="49" spans="1:9" s="53" customFormat="1" ht="18.75" customHeight="1">
      <c r="A49" s="50" t="s">
        <v>89</v>
      </c>
      <c r="B49" s="12" t="s">
        <v>90</v>
      </c>
      <c r="C49" s="31" t="s">
        <v>94</v>
      </c>
      <c r="D49" s="26" t="s">
        <v>21</v>
      </c>
      <c r="E49" s="50" t="s">
        <v>89</v>
      </c>
      <c r="F49" s="8">
        <v>40</v>
      </c>
      <c r="G49" s="41"/>
      <c r="H49" s="8"/>
      <c r="I49" s="27"/>
    </row>
    <row r="50" spans="1:9" s="53" customFormat="1" ht="18.75" customHeight="1">
      <c r="A50" s="50" t="s">
        <v>89</v>
      </c>
      <c r="B50" s="12" t="s">
        <v>90</v>
      </c>
      <c r="C50" s="31" t="s">
        <v>95</v>
      </c>
      <c r="D50" s="26" t="s">
        <v>29</v>
      </c>
      <c r="E50" s="50" t="s">
        <v>89</v>
      </c>
      <c r="F50" s="8">
        <v>40</v>
      </c>
      <c r="G50" s="41"/>
      <c r="H50" s="8">
        <v>2</v>
      </c>
      <c r="I50" s="27"/>
    </row>
    <row r="51" spans="1:9" s="53" customFormat="1" ht="18.75" customHeight="1">
      <c r="A51" s="50" t="s">
        <v>89</v>
      </c>
      <c r="B51" s="12" t="s">
        <v>90</v>
      </c>
      <c r="C51" s="31" t="s">
        <v>95</v>
      </c>
      <c r="D51" s="26" t="s">
        <v>46</v>
      </c>
      <c r="E51" s="50" t="s">
        <v>89</v>
      </c>
      <c r="F51" s="8">
        <v>40</v>
      </c>
      <c r="G51" s="41"/>
      <c r="H51" s="8"/>
      <c r="I51" s="27"/>
    </row>
    <row r="52" spans="1:9" s="53" customFormat="1" ht="18.75" customHeight="1">
      <c r="A52" s="50" t="s">
        <v>89</v>
      </c>
      <c r="B52" s="12" t="s">
        <v>90</v>
      </c>
      <c r="C52" s="31" t="s">
        <v>96</v>
      </c>
      <c r="D52" s="26" t="s">
        <v>48</v>
      </c>
      <c r="E52" s="50" t="s">
        <v>89</v>
      </c>
      <c r="F52" s="8">
        <v>40</v>
      </c>
      <c r="G52" s="41"/>
      <c r="H52" s="8">
        <v>2</v>
      </c>
      <c r="I52" s="27"/>
    </row>
    <row r="53" spans="1:9" s="53" customFormat="1" ht="18.75" customHeight="1">
      <c r="A53" s="50" t="s">
        <v>89</v>
      </c>
      <c r="B53" s="12" t="s">
        <v>90</v>
      </c>
      <c r="C53" s="31" t="s">
        <v>96</v>
      </c>
      <c r="D53" s="26" t="s">
        <v>47</v>
      </c>
      <c r="E53" s="50" t="s">
        <v>89</v>
      </c>
      <c r="F53" s="8">
        <v>40</v>
      </c>
      <c r="G53" s="41"/>
      <c r="H53" s="8"/>
      <c r="I53" s="27"/>
    </row>
    <row r="54" spans="1:9" s="53" customFormat="1" ht="18.75" customHeight="1">
      <c r="A54" s="50" t="s">
        <v>89</v>
      </c>
      <c r="B54" s="12" t="s">
        <v>90</v>
      </c>
      <c r="C54" s="31" t="s">
        <v>97</v>
      </c>
      <c r="D54" s="26" t="s">
        <v>19</v>
      </c>
      <c r="E54" s="50" t="s">
        <v>89</v>
      </c>
      <c r="F54" s="8">
        <v>40</v>
      </c>
      <c r="G54" s="41"/>
      <c r="H54" s="8">
        <v>2</v>
      </c>
      <c r="I54" s="27"/>
    </row>
    <row r="55" spans="1:9" s="53" customFormat="1" ht="18.75" customHeight="1">
      <c r="A55" s="50" t="s">
        <v>89</v>
      </c>
      <c r="B55" s="12" t="s">
        <v>90</v>
      </c>
      <c r="C55" s="31" t="s">
        <v>97</v>
      </c>
      <c r="D55" s="26" t="s">
        <v>44</v>
      </c>
      <c r="E55" s="50" t="s">
        <v>89</v>
      </c>
      <c r="F55" s="8">
        <v>40</v>
      </c>
      <c r="G55" s="41"/>
      <c r="H55" s="8"/>
      <c r="I55" s="27"/>
    </row>
    <row r="56" spans="1:9" s="53" customFormat="1" ht="18.75" customHeight="1">
      <c r="A56" s="30"/>
      <c r="B56" s="12"/>
      <c r="C56" s="31"/>
      <c r="D56" s="26"/>
      <c r="E56" s="30"/>
      <c r="F56" s="8"/>
      <c r="G56" s="55">
        <f>SUM(G4:G56)</f>
        <v>2365</v>
      </c>
      <c r="H56" s="8"/>
      <c r="I56" s="27"/>
    </row>
    <row r="57" s="53" customFormat="1" ht="18.75" customHeight="1"/>
    <row r="58" s="53" customFormat="1" ht="18.75" customHeight="1"/>
    <row r="59" s="53" customFormat="1" ht="18.75" customHeight="1"/>
    <row r="60" s="53" customFormat="1" ht="18.75" customHeight="1"/>
    <row r="61" s="53" customFormat="1" ht="18.75" customHeight="1"/>
    <row r="62" s="53" customFormat="1" ht="18.75" customHeight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C1">
      <selection activeCell="M13" sqref="M13"/>
    </sheetView>
  </sheetViews>
  <sheetFormatPr defaultColWidth="9.00390625" defaultRowHeight="14.25"/>
  <cols>
    <col min="1" max="1" width="6.375" style="0" customWidth="1"/>
    <col min="2" max="2" width="26.375" style="0" customWidth="1"/>
    <col min="3" max="5" width="7.75390625" style="0" customWidth="1"/>
    <col min="6" max="7" width="8.75390625" style="0" customWidth="1"/>
    <col min="8" max="8" width="9.625" style="0" customWidth="1"/>
    <col min="9" max="9" width="13.875" style="0" bestFit="1" customWidth="1"/>
    <col min="10" max="10" width="11.625" style="0" customWidth="1"/>
  </cols>
  <sheetData>
    <row r="1" spans="1:10" ht="36" customHeight="1">
      <c r="A1" s="99" t="s">
        <v>98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" customHeight="1">
      <c r="A2" s="98" t="s">
        <v>99</v>
      </c>
      <c r="B2" s="98" t="s">
        <v>100</v>
      </c>
      <c r="C2" s="96" t="s">
        <v>101</v>
      </c>
      <c r="D2" s="100"/>
      <c r="E2" s="100"/>
      <c r="F2" s="97"/>
      <c r="G2" s="33"/>
      <c r="H2" s="98" t="s">
        <v>102</v>
      </c>
      <c r="I2" s="2"/>
      <c r="J2" s="98" t="s">
        <v>103</v>
      </c>
    </row>
    <row r="3" spans="1:10" ht="30" customHeight="1">
      <c r="A3" s="98"/>
      <c r="B3" s="98"/>
      <c r="C3" s="4" t="s">
        <v>104</v>
      </c>
      <c r="D3" s="45" t="s">
        <v>105</v>
      </c>
      <c r="E3" s="4" t="s">
        <v>106</v>
      </c>
      <c r="F3" s="4" t="s">
        <v>107</v>
      </c>
      <c r="G3" s="4" t="s">
        <v>108</v>
      </c>
      <c r="H3" s="98"/>
      <c r="I3" s="2"/>
      <c r="J3" s="101"/>
    </row>
    <row r="4" spans="1:10" ht="19.5" customHeight="1">
      <c r="A4" s="21">
        <v>32</v>
      </c>
      <c r="B4" s="7" t="s">
        <v>144</v>
      </c>
      <c r="C4" s="21">
        <v>0</v>
      </c>
      <c r="D4" s="21">
        <v>50</v>
      </c>
      <c r="E4" s="21">
        <v>0</v>
      </c>
      <c r="F4" s="21">
        <v>40</v>
      </c>
      <c r="G4" s="21"/>
      <c r="H4" s="21">
        <f>C4+D4+E4+F4+G4</f>
        <v>90</v>
      </c>
      <c r="I4" s="21" t="s">
        <v>164</v>
      </c>
      <c r="J4" s="12" t="s">
        <v>145</v>
      </c>
    </row>
    <row r="5" spans="1:10" ht="19.5" customHeight="1">
      <c r="A5" s="21">
        <v>13</v>
      </c>
      <c r="B5" s="20" t="s">
        <v>123</v>
      </c>
      <c r="C5" s="21">
        <v>45</v>
      </c>
      <c r="D5" s="21">
        <v>0</v>
      </c>
      <c r="E5" s="21">
        <v>90</v>
      </c>
      <c r="F5" s="21">
        <v>0</v>
      </c>
      <c r="G5" s="21">
        <v>5</v>
      </c>
      <c r="H5" s="21">
        <f aca="true" t="shared" si="0" ref="H5:H48">C5+D5+E5+F5+G5</f>
        <v>140</v>
      </c>
      <c r="I5" s="21" t="s">
        <v>167</v>
      </c>
      <c r="J5" s="12"/>
    </row>
    <row r="6" spans="1:10" ht="19.5" customHeight="1">
      <c r="A6" s="21">
        <v>42</v>
      </c>
      <c r="B6" s="20" t="s">
        <v>155</v>
      </c>
      <c r="C6" s="21">
        <v>0</v>
      </c>
      <c r="D6" s="21">
        <v>0</v>
      </c>
      <c r="E6" s="21">
        <v>0</v>
      </c>
      <c r="F6" s="21">
        <v>40</v>
      </c>
      <c r="G6" s="21"/>
      <c r="H6" s="21">
        <f t="shared" si="0"/>
        <v>40</v>
      </c>
      <c r="I6" s="21" t="s">
        <v>177</v>
      </c>
      <c r="J6" s="12" t="s">
        <v>134</v>
      </c>
    </row>
    <row r="7" spans="1:10" ht="19.5" customHeight="1">
      <c r="A7" s="21">
        <v>20</v>
      </c>
      <c r="B7" s="20" t="s">
        <v>129</v>
      </c>
      <c r="C7" s="21">
        <v>45</v>
      </c>
      <c r="D7" s="21">
        <v>0</v>
      </c>
      <c r="E7" s="21">
        <v>0</v>
      </c>
      <c r="F7" s="21">
        <v>0</v>
      </c>
      <c r="G7" s="21"/>
      <c r="H7" s="21">
        <f t="shared" si="0"/>
        <v>45</v>
      </c>
      <c r="I7" s="21" t="s">
        <v>181</v>
      </c>
      <c r="J7" s="12"/>
    </row>
    <row r="8" spans="1:10" ht="19.5" customHeight="1">
      <c r="A8" s="21">
        <v>6</v>
      </c>
      <c r="B8" s="20" t="s">
        <v>115</v>
      </c>
      <c r="C8" s="21">
        <v>45</v>
      </c>
      <c r="D8" s="21">
        <v>0</v>
      </c>
      <c r="E8" s="21">
        <v>0</v>
      </c>
      <c r="F8" s="21">
        <v>40</v>
      </c>
      <c r="G8" s="21">
        <v>10</v>
      </c>
      <c r="H8" s="21">
        <f t="shared" si="0"/>
        <v>95</v>
      </c>
      <c r="I8" s="21" t="s">
        <v>173</v>
      </c>
      <c r="J8" s="12"/>
    </row>
    <row r="9" spans="1:10" ht="19.5" customHeight="1">
      <c r="A9" s="21">
        <v>5</v>
      </c>
      <c r="B9" s="20" t="s">
        <v>114</v>
      </c>
      <c r="C9" s="21">
        <v>45</v>
      </c>
      <c r="D9" s="21">
        <v>0</v>
      </c>
      <c r="E9" s="21">
        <v>0</v>
      </c>
      <c r="F9" s="21">
        <v>0</v>
      </c>
      <c r="G9" s="21"/>
      <c r="H9" s="21">
        <f t="shared" si="0"/>
        <v>45</v>
      </c>
      <c r="I9" s="21" t="s">
        <v>168</v>
      </c>
      <c r="J9" s="12"/>
    </row>
    <row r="10" spans="1:10" ht="19.5" customHeight="1">
      <c r="A10" s="21">
        <v>24</v>
      </c>
      <c r="B10" s="20" t="s">
        <v>133</v>
      </c>
      <c r="C10" s="21">
        <v>45</v>
      </c>
      <c r="D10" s="21">
        <v>0</v>
      </c>
      <c r="E10" s="21">
        <v>0</v>
      </c>
      <c r="F10" s="21">
        <v>40</v>
      </c>
      <c r="G10" s="21">
        <v>20</v>
      </c>
      <c r="H10" s="21">
        <f t="shared" si="0"/>
        <v>105</v>
      </c>
      <c r="I10" s="21" t="s">
        <v>173</v>
      </c>
      <c r="J10" s="12" t="s">
        <v>134</v>
      </c>
    </row>
    <row r="11" spans="1:10" ht="19.5" customHeight="1">
      <c r="A11" s="21">
        <v>23</v>
      </c>
      <c r="B11" s="20" t="s">
        <v>132</v>
      </c>
      <c r="C11" s="21">
        <v>40</v>
      </c>
      <c r="D11" s="21">
        <v>0</v>
      </c>
      <c r="E11" s="21">
        <v>0</v>
      </c>
      <c r="F11" s="21">
        <v>0</v>
      </c>
      <c r="G11" s="21">
        <v>20</v>
      </c>
      <c r="H11" s="21">
        <f t="shared" si="0"/>
        <v>60</v>
      </c>
      <c r="I11" s="21" t="s">
        <v>167</v>
      </c>
      <c r="J11" s="12"/>
    </row>
    <row r="12" spans="1:10" ht="19.5" customHeight="1">
      <c r="A12" s="21">
        <v>18</v>
      </c>
      <c r="B12" s="20" t="s">
        <v>127</v>
      </c>
      <c r="C12" s="21">
        <v>45</v>
      </c>
      <c r="D12" s="21">
        <v>0</v>
      </c>
      <c r="E12" s="21">
        <v>0</v>
      </c>
      <c r="F12" s="21">
        <v>0</v>
      </c>
      <c r="G12" s="21"/>
      <c r="H12" s="21">
        <f t="shared" si="0"/>
        <v>45</v>
      </c>
      <c r="I12" s="21" t="s">
        <v>170</v>
      </c>
      <c r="J12" s="12"/>
    </row>
    <row r="13" spans="1:10" ht="19.5" customHeight="1">
      <c r="A13" s="21">
        <v>12</v>
      </c>
      <c r="B13" s="20" t="s">
        <v>122</v>
      </c>
      <c r="C13" s="21">
        <v>45</v>
      </c>
      <c r="D13" s="21">
        <v>0</v>
      </c>
      <c r="E13" s="21">
        <v>0</v>
      </c>
      <c r="F13" s="21">
        <v>0</v>
      </c>
      <c r="G13" s="21"/>
      <c r="H13" s="21">
        <f t="shared" si="0"/>
        <v>45</v>
      </c>
      <c r="I13" s="21" t="s">
        <v>167</v>
      </c>
      <c r="J13" s="12"/>
    </row>
    <row r="14" spans="1:10" ht="19.5" customHeight="1">
      <c r="A14" s="21">
        <v>35</v>
      </c>
      <c r="B14" s="7" t="s">
        <v>148</v>
      </c>
      <c r="C14" s="21">
        <v>0</v>
      </c>
      <c r="D14" s="21">
        <v>0</v>
      </c>
      <c r="E14" s="21">
        <v>170</v>
      </c>
      <c r="F14" s="21">
        <v>0</v>
      </c>
      <c r="G14" s="21">
        <v>20</v>
      </c>
      <c r="H14" s="21">
        <f t="shared" si="0"/>
        <v>190</v>
      </c>
      <c r="I14" s="21" t="s">
        <v>162</v>
      </c>
      <c r="J14" s="12" t="s">
        <v>141</v>
      </c>
    </row>
    <row r="15" spans="1:10" ht="19.5" customHeight="1">
      <c r="A15" s="21">
        <v>37</v>
      </c>
      <c r="B15" s="7" t="s">
        <v>150</v>
      </c>
      <c r="C15" s="21">
        <v>0</v>
      </c>
      <c r="D15" s="21">
        <v>0</v>
      </c>
      <c r="E15" s="21">
        <v>0</v>
      </c>
      <c r="F15" s="21">
        <v>80</v>
      </c>
      <c r="G15" s="21">
        <v>5</v>
      </c>
      <c r="H15" s="21">
        <f t="shared" si="0"/>
        <v>85</v>
      </c>
      <c r="I15" s="21" t="s">
        <v>162</v>
      </c>
      <c r="J15" s="12" t="s">
        <v>134</v>
      </c>
    </row>
    <row r="16" spans="1:10" ht="19.5" customHeight="1">
      <c r="A16" s="21">
        <v>4</v>
      </c>
      <c r="B16" s="20" t="s">
        <v>112</v>
      </c>
      <c r="C16" s="21">
        <v>45</v>
      </c>
      <c r="D16" s="21">
        <v>0</v>
      </c>
      <c r="E16" s="21">
        <v>0</v>
      </c>
      <c r="F16" s="21">
        <v>0</v>
      </c>
      <c r="G16" s="21">
        <v>20</v>
      </c>
      <c r="H16" s="21">
        <f t="shared" si="0"/>
        <v>65</v>
      </c>
      <c r="I16" s="21" t="s">
        <v>170</v>
      </c>
      <c r="J16" s="12" t="s">
        <v>113</v>
      </c>
    </row>
    <row r="17" spans="1:10" ht="19.5" customHeight="1">
      <c r="A17" s="21">
        <v>17</v>
      </c>
      <c r="B17" s="20" t="s">
        <v>126</v>
      </c>
      <c r="C17" s="21">
        <v>45</v>
      </c>
      <c r="D17" s="21">
        <v>40</v>
      </c>
      <c r="E17" s="21">
        <v>0</v>
      </c>
      <c r="F17" s="21">
        <v>0</v>
      </c>
      <c r="G17" s="21"/>
      <c r="H17" s="21">
        <f t="shared" si="0"/>
        <v>85</v>
      </c>
      <c r="I17" s="21" t="s">
        <v>179</v>
      </c>
      <c r="J17" s="12" t="s">
        <v>113</v>
      </c>
    </row>
    <row r="18" spans="1:10" ht="19.5" customHeight="1">
      <c r="A18" s="21">
        <v>39</v>
      </c>
      <c r="B18" s="20" t="s">
        <v>152</v>
      </c>
      <c r="C18" s="21">
        <v>0</v>
      </c>
      <c r="D18" s="21">
        <v>0</v>
      </c>
      <c r="E18" s="21">
        <v>0</v>
      </c>
      <c r="F18" s="21">
        <v>40</v>
      </c>
      <c r="G18" s="21"/>
      <c r="H18" s="21">
        <f t="shared" si="0"/>
        <v>40</v>
      </c>
      <c r="I18" s="21" t="s">
        <v>172</v>
      </c>
      <c r="J18" s="12"/>
    </row>
    <row r="19" spans="1:10" ht="19.5" customHeight="1">
      <c r="A19" s="21">
        <v>38</v>
      </c>
      <c r="B19" s="20" t="s">
        <v>151</v>
      </c>
      <c r="C19" s="21">
        <v>0</v>
      </c>
      <c r="D19" s="21">
        <v>0</v>
      </c>
      <c r="E19" s="21">
        <v>0</v>
      </c>
      <c r="F19" s="21">
        <v>40</v>
      </c>
      <c r="G19" s="21">
        <v>5</v>
      </c>
      <c r="H19" s="21">
        <f t="shared" si="0"/>
        <v>45</v>
      </c>
      <c r="I19" s="21" t="s">
        <v>172</v>
      </c>
      <c r="J19" s="12" t="s">
        <v>134</v>
      </c>
    </row>
    <row r="20" spans="1:10" ht="19.5" customHeight="1">
      <c r="A20" s="21">
        <v>22</v>
      </c>
      <c r="B20" s="20" t="s">
        <v>131</v>
      </c>
      <c r="C20" s="21">
        <v>45</v>
      </c>
      <c r="D20" s="21">
        <v>0</v>
      </c>
      <c r="E20" s="21">
        <v>0</v>
      </c>
      <c r="F20" s="21">
        <v>40</v>
      </c>
      <c r="G20" s="21">
        <v>20</v>
      </c>
      <c r="H20" s="21">
        <f t="shared" si="0"/>
        <v>105</v>
      </c>
      <c r="I20" s="21" t="s">
        <v>170</v>
      </c>
      <c r="J20" s="12"/>
    </row>
    <row r="21" spans="1:10" ht="19.5" customHeight="1">
      <c r="A21" s="21">
        <v>15</v>
      </c>
      <c r="B21" s="20" t="s">
        <v>125</v>
      </c>
      <c r="C21" s="21">
        <v>50</v>
      </c>
      <c r="D21" s="21">
        <v>10</v>
      </c>
      <c r="E21" s="21">
        <v>0</v>
      </c>
      <c r="F21" s="21">
        <v>60</v>
      </c>
      <c r="G21" s="21">
        <v>35</v>
      </c>
      <c r="H21" s="21">
        <f t="shared" si="0"/>
        <v>155</v>
      </c>
      <c r="I21" s="21" t="s">
        <v>170</v>
      </c>
      <c r="J21" s="12" t="s">
        <v>113</v>
      </c>
    </row>
    <row r="22" spans="1:10" ht="19.5" customHeight="1">
      <c r="A22" s="21">
        <v>28</v>
      </c>
      <c r="B22" s="20" t="s">
        <v>138</v>
      </c>
      <c r="C22" s="21">
        <v>45</v>
      </c>
      <c r="D22" s="21">
        <v>15</v>
      </c>
      <c r="E22" s="21">
        <v>0</v>
      </c>
      <c r="F22" s="21">
        <v>20</v>
      </c>
      <c r="G22" s="21">
        <v>10</v>
      </c>
      <c r="H22" s="21">
        <f t="shared" si="0"/>
        <v>90</v>
      </c>
      <c r="I22" s="21" t="s">
        <v>177</v>
      </c>
      <c r="J22" s="12" t="s">
        <v>134</v>
      </c>
    </row>
    <row r="23" spans="1:10" ht="19.5" customHeight="1">
      <c r="A23" s="21">
        <v>25</v>
      </c>
      <c r="B23" s="20" t="s">
        <v>135</v>
      </c>
      <c r="C23" s="21">
        <v>45</v>
      </c>
      <c r="D23" s="21">
        <v>0</v>
      </c>
      <c r="E23" s="21">
        <v>0</v>
      </c>
      <c r="F23" s="21">
        <v>0</v>
      </c>
      <c r="G23" s="21">
        <v>15</v>
      </c>
      <c r="H23" s="21">
        <f t="shared" si="0"/>
        <v>60</v>
      </c>
      <c r="I23" s="21" t="s">
        <v>177</v>
      </c>
      <c r="J23" s="12" t="s">
        <v>113</v>
      </c>
    </row>
    <row r="24" spans="1:10" ht="19.5" customHeight="1">
      <c r="A24" s="21">
        <v>31</v>
      </c>
      <c r="B24" s="20" t="s">
        <v>142</v>
      </c>
      <c r="C24" s="21">
        <v>0</v>
      </c>
      <c r="D24" s="21">
        <v>30</v>
      </c>
      <c r="E24" s="21">
        <v>0</v>
      </c>
      <c r="F24" s="21">
        <v>50</v>
      </c>
      <c r="G24" s="21">
        <v>10</v>
      </c>
      <c r="H24" s="21">
        <f t="shared" si="0"/>
        <v>90</v>
      </c>
      <c r="I24" s="21" t="s">
        <v>167</v>
      </c>
      <c r="J24" s="12" t="s">
        <v>143</v>
      </c>
    </row>
    <row r="25" spans="1:10" ht="19.5" customHeight="1">
      <c r="A25" s="21">
        <v>1</v>
      </c>
      <c r="B25" s="20" t="s">
        <v>109</v>
      </c>
      <c r="C25" s="21">
        <v>45</v>
      </c>
      <c r="D25" s="21">
        <v>0</v>
      </c>
      <c r="E25" s="21">
        <v>0</v>
      </c>
      <c r="F25" s="21">
        <v>0</v>
      </c>
      <c r="G25" s="21"/>
      <c r="H25" s="21">
        <f t="shared" si="0"/>
        <v>45</v>
      </c>
      <c r="I25" s="21" t="s">
        <v>164</v>
      </c>
      <c r="J25" s="12"/>
    </row>
    <row r="26" spans="1:10" ht="19.5" customHeight="1">
      <c r="A26" s="21">
        <v>9</v>
      </c>
      <c r="B26" s="20" t="s">
        <v>119</v>
      </c>
      <c r="C26" s="21">
        <v>45</v>
      </c>
      <c r="D26" s="21">
        <v>0</v>
      </c>
      <c r="E26" s="21">
        <v>0</v>
      </c>
      <c r="F26" s="21">
        <v>0</v>
      </c>
      <c r="G26" s="21"/>
      <c r="H26" s="21">
        <f t="shared" si="0"/>
        <v>45</v>
      </c>
      <c r="I26" s="21" t="s">
        <v>179</v>
      </c>
      <c r="J26" s="12"/>
    </row>
    <row r="27" spans="1:10" ht="19.5" customHeight="1">
      <c r="A27" s="21">
        <v>10</v>
      </c>
      <c r="B27" s="20" t="s">
        <v>120</v>
      </c>
      <c r="C27" s="21">
        <v>45</v>
      </c>
      <c r="D27" s="21">
        <v>0</v>
      </c>
      <c r="E27" s="21">
        <v>0</v>
      </c>
      <c r="F27" s="21">
        <v>0</v>
      </c>
      <c r="G27" s="21"/>
      <c r="H27" s="21">
        <f t="shared" si="0"/>
        <v>45</v>
      </c>
      <c r="I27" s="21" t="s">
        <v>179</v>
      </c>
      <c r="J27" s="12"/>
    </row>
    <row r="28" spans="1:10" ht="19.5" customHeight="1">
      <c r="A28" s="21">
        <v>3</v>
      </c>
      <c r="B28" s="20" t="s">
        <v>111</v>
      </c>
      <c r="C28" s="21">
        <v>45</v>
      </c>
      <c r="D28" s="21">
        <v>0</v>
      </c>
      <c r="E28" s="21">
        <v>0</v>
      </c>
      <c r="F28" s="21">
        <v>0</v>
      </c>
      <c r="G28" s="21"/>
      <c r="H28" s="21">
        <f t="shared" si="0"/>
        <v>45</v>
      </c>
      <c r="I28" s="21" t="s">
        <v>164</v>
      </c>
      <c r="J28" s="12"/>
    </row>
    <row r="29" spans="1:10" ht="19.5" customHeight="1">
      <c r="A29" s="21">
        <v>44</v>
      </c>
      <c r="B29" s="20" t="s">
        <v>157</v>
      </c>
      <c r="C29" s="21">
        <v>0</v>
      </c>
      <c r="D29" s="21">
        <v>0</v>
      </c>
      <c r="E29" s="21">
        <v>0</v>
      </c>
      <c r="F29" s="21">
        <v>40</v>
      </c>
      <c r="G29" s="21"/>
      <c r="H29" s="21">
        <f t="shared" si="0"/>
        <v>40</v>
      </c>
      <c r="I29" s="21" t="s">
        <v>183</v>
      </c>
      <c r="J29" s="12" t="s">
        <v>134</v>
      </c>
    </row>
    <row r="30" spans="1:10" ht="19.5" customHeight="1">
      <c r="A30" s="21">
        <v>36</v>
      </c>
      <c r="B30" s="20" t="s">
        <v>149</v>
      </c>
      <c r="C30" s="21">
        <v>0</v>
      </c>
      <c r="D30" s="21">
        <v>0</v>
      </c>
      <c r="E30" s="21">
        <v>0</v>
      </c>
      <c r="F30" s="21">
        <v>40</v>
      </c>
      <c r="G30" s="21"/>
      <c r="H30" s="21">
        <f t="shared" si="0"/>
        <v>40</v>
      </c>
      <c r="I30" s="21" t="s">
        <v>162</v>
      </c>
      <c r="J30" s="12"/>
    </row>
    <row r="31" spans="1:10" ht="19.5" customHeight="1">
      <c r="A31" s="21">
        <v>30</v>
      </c>
      <c r="B31" s="20" t="s">
        <v>140</v>
      </c>
      <c r="C31" s="21">
        <v>0</v>
      </c>
      <c r="D31" s="21">
        <v>15</v>
      </c>
      <c r="E31" s="21">
        <v>120</v>
      </c>
      <c r="F31" s="21">
        <v>40</v>
      </c>
      <c r="G31" s="21">
        <v>10</v>
      </c>
      <c r="H31" s="21">
        <f t="shared" si="0"/>
        <v>185</v>
      </c>
      <c r="I31" s="21" t="s">
        <v>175</v>
      </c>
      <c r="J31" s="12" t="s">
        <v>141</v>
      </c>
    </row>
    <row r="32" spans="1:10" ht="19.5" customHeight="1">
      <c r="A32" s="21">
        <v>43</v>
      </c>
      <c r="B32" s="20" t="s">
        <v>156</v>
      </c>
      <c r="C32" s="21">
        <v>0</v>
      </c>
      <c r="D32" s="21">
        <v>0</v>
      </c>
      <c r="E32" s="21">
        <v>0</v>
      </c>
      <c r="F32" s="21">
        <v>40</v>
      </c>
      <c r="G32" s="21"/>
      <c r="H32" s="21">
        <f t="shared" si="0"/>
        <v>40</v>
      </c>
      <c r="I32" s="21" t="s">
        <v>177</v>
      </c>
      <c r="J32" s="12" t="s">
        <v>134</v>
      </c>
    </row>
    <row r="33" spans="1:10" ht="19.5" customHeight="1">
      <c r="A33" s="21">
        <v>33</v>
      </c>
      <c r="B33" s="7" t="s">
        <v>146</v>
      </c>
      <c r="C33" s="21">
        <v>0</v>
      </c>
      <c r="D33" s="21">
        <v>0</v>
      </c>
      <c r="E33" s="21">
        <v>180</v>
      </c>
      <c r="F33" s="21">
        <v>0</v>
      </c>
      <c r="G33" s="21">
        <v>25</v>
      </c>
      <c r="H33" s="21">
        <f t="shared" si="0"/>
        <v>205</v>
      </c>
      <c r="I33" s="21" t="s">
        <v>162</v>
      </c>
      <c r="J33" s="12" t="s">
        <v>141</v>
      </c>
    </row>
    <row r="34" spans="1:10" ht="19.5" customHeight="1">
      <c r="A34" s="21">
        <v>41</v>
      </c>
      <c r="B34" s="20" t="s">
        <v>154</v>
      </c>
      <c r="C34" s="21">
        <v>0</v>
      </c>
      <c r="D34" s="21">
        <v>0</v>
      </c>
      <c r="E34" s="21">
        <v>0</v>
      </c>
      <c r="F34" s="21">
        <v>40</v>
      </c>
      <c r="G34" s="21"/>
      <c r="H34" s="21">
        <f t="shared" si="0"/>
        <v>40</v>
      </c>
      <c r="I34" s="21" t="s">
        <v>165</v>
      </c>
      <c r="J34" s="12"/>
    </row>
    <row r="35" spans="1:10" ht="19.5" customHeight="1">
      <c r="A35" s="21">
        <v>8</v>
      </c>
      <c r="B35" s="56" t="s">
        <v>117</v>
      </c>
      <c r="C35" s="21">
        <v>45</v>
      </c>
      <c r="D35" s="21">
        <v>20</v>
      </c>
      <c r="E35" s="21">
        <v>0</v>
      </c>
      <c r="F35" s="21">
        <v>20</v>
      </c>
      <c r="G35" s="21"/>
      <c r="H35" s="21">
        <f t="shared" si="0"/>
        <v>85</v>
      </c>
      <c r="I35" s="21" t="s">
        <v>173</v>
      </c>
      <c r="J35" s="12" t="s">
        <v>118</v>
      </c>
    </row>
    <row r="36" spans="1:10" ht="19.5" customHeight="1">
      <c r="A36" s="21">
        <v>40</v>
      </c>
      <c r="B36" s="20" t="s">
        <v>153</v>
      </c>
      <c r="C36" s="21">
        <v>0</v>
      </c>
      <c r="D36" s="21">
        <v>0</v>
      </c>
      <c r="E36" s="21">
        <v>0</v>
      </c>
      <c r="F36" s="21">
        <v>40</v>
      </c>
      <c r="G36" s="21">
        <v>5</v>
      </c>
      <c r="H36" s="21">
        <f t="shared" si="0"/>
        <v>45</v>
      </c>
      <c r="I36" s="21" t="s">
        <v>170</v>
      </c>
      <c r="J36" s="12" t="s">
        <v>134</v>
      </c>
    </row>
    <row r="37" spans="1:10" ht="19.5" customHeight="1">
      <c r="A37" s="21">
        <v>16</v>
      </c>
      <c r="B37" s="20" t="s">
        <v>160</v>
      </c>
      <c r="C37" s="21">
        <v>45</v>
      </c>
      <c r="D37" s="21">
        <v>0</v>
      </c>
      <c r="E37" s="21">
        <v>0</v>
      </c>
      <c r="F37" s="21">
        <v>0</v>
      </c>
      <c r="G37" s="21"/>
      <c r="H37" s="21">
        <f t="shared" si="0"/>
        <v>45</v>
      </c>
      <c r="I37" s="21" t="s">
        <v>184</v>
      </c>
      <c r="J37" s="12"/>
    </row>
    <row r="38" spans="1:10" ht="19.5" customHeight="1">
      <c r="A38" s="21">
        <v>14</v>
      </c>
      <c r="B38" s="20" t="s">
        <v>124</v>
      </c>
      <c r="C38" s="21">
        <v>45</v>
      </c>
      <c r="D38" s="21">
        <v>0</v>
      </c>
      <c r="E38" s="21">
        <v>0</v>
      </c>
      <c r="F38" s="21">
        <v>0</v>
      </c>
      <c r="G38" s="21"/>
      <c r="H38" s="21">
        <f t="shared" si="0"/>
        <v>45</v>
      </c>
      <c r="I38" s="21" t="s">
        <v>165</v>
      </c>
      <c r="J38" s="12"/>
    </row>
    <row r="39" spans="1:10" ht="19.5" customHeight="1">
      <c r="A39" s="21">
        <v>21</v>
      </c>
      <c r="B39" s="20" t="s">
        <v>130</v>
      </c>
      <c r="C39" s="21">
        <v>45</v>
      </c>
      <c r="D39" s="21">
        <v>0</v>
      </c>
      <c r="E39" s="21">
        <v>0</v>
      </c>
      <c r="F39" s="21">
        <v>0</v>
      </c>
      <c r="G39" s="21">
        <v>25</v>
      </c>
      <c r="H39" s="21">
        <f t="shared" si="0"/>
        <v>70</v>
      </c>
      <c r="I39" s="21" t="s">
        <v>173</v>
      </c>
      <c r="J39" s="12"/>
    </row>
    <row r="40" spans="1:10" ht="19.5" customHeight="1">
      <c r="A40" s="21">
        <v>11</v>
      </c>
      <c r="B40" s="20" t="s">
        <v>121</v>
      </c>
      <c r="C40" s="21">
        <v>45</v>
      </c>
      <c r="D40" s="21">
        <v>0</v>
      </c>
      <c r="E40" s="21">
        <v>0</v>
      </c>
      <c r="F40" s="21">
        <v>0</v>
      </c>
      <c r="G40" s="21"/>
      <c r="H40" s="21">
        <f t="shared" si="0"/>
        <v>45</v>
      </c>
      <c r="I40" s="21" t="s">
        <v>165</v>
      </c>
      <c r="J40" s="12"/>
    </row>
    <row r="41" spans="1:10" ht="19.5" customHeight="1">
      <c r="A41" s="21">
        <v>29</v>
      </c>
      <c r="B41" s="20" t="s">
        <v>139</v>
      </c>
      <c r="C41" s="21">
        <v>45</v>
      </c>
      <c r="D41" s="21">
        <v>0</v>
      </c>
      <c r="E41" s="21">
        <v>0</v>
      </c>
      <c r="F41" s="21">
        <v>0</v>
      </c>
      <c r="G41" s="21">
        <v>20</v>
      </c>
      <c r="H41" s="21">
        <f t="shared" si="0"/>
        <v>65</v>
      </c>
      <c r="I41" s="21" t="s">
        <v>181</v>
      </c>
      <c r="J41" s="12"/>
    </row>
    <row r="42" spans="1:10" ht="19.5" customHeight="1">
      <c r="A42" s="21">
        <v>34</v>
      </c>
      <c r="B42" s="7" t="s">
        <v>147</v>
      </c>
      <c r="C42" s="21">
        <v>0</v>
      </c>
      <c r="D42" s="21">
        <v>0</v>
      </c>
      <c r="E42" s="21">
        <v>120</v>
      </c>
      <c r="F42" s="21">
        <v>50</v>
      </c>
      <c r="G42" s="21">
        <v>10</v>
      </c>
      <c r="H42" s="21">
        <f t="shared" si="0"/>
        <v>180</v>
      </c>
      <c r="I42" s="21" t="s">
        <v>186</v>
      </c>
      <c r="J42" s="12" t="s">
        <v>141</v>
      </c>
    </row>
    <row r="43" spans="1:10" ht="19.5" customHeight="1">
      <c r="A43" s="21">
        <v>2</v>
      </c>
      <c r="B43" s="20" t="s">
        <v>110</v>
      </c>
      <c r="C43" s="21">
        <v>45</v>
      </c>
      <c r="D43" s="21">
        <v>0</v>
      </c>
      <c r="E43" s="21">
        <v>0</v>
      </c>
      <c r="F43" s="21">
        <v>0</v>
      </c>
      <c r="G43" s="21"/>
      <c r="H43" s="21">
        <f t="shared" si="0"/>
        <v>45</v>
      </c>
      <c r="I43" s="21" t="s">
        <v>164</v>
      </c>
      <c r="J43" s="12"/>
    </row>
    <row r="44" spans="1:10" ht="19.5" customHeight="1">
      <c r="A44" s="21">
        <v>26</v>
      </c>
      <c r="B44" s="20" t="s">
        <v>136</v>
      </c>
      <c r="C44" s="21">
        <v>45</v>
      </c>
      <c r="D44" s="21">
        <v>0</v>
      </c>
      <c r="E44" s="21">
        <v>0</v>
      </c>
      <c r="F44" s="21">
        <v>0</v>
      </c>
      <c r="G44" s="21"/>
      <c r="H44" s="21">
        <f t="shared" si="0"/>
        <v>45</v>
      </c>
      <c r="I44" s="21" t="s">
        <v>179</v>
      </c>
      <c r="J44" s="12"/>
    </row>
    <row r="45" spans="1:10" ht="19.5" customHeight="1">
      <c r="A45" s="21">
        <v>27</v>
      </c>
      <c r="B45" s="7" t="s">
        <v>137</v>
      </c>
      <c r="C45" s="21">
        <v>80</v>
      </c>
      <c r="D45" s="21">
        <v>0</v>
      </c>
      <c r="E45" s="21">
        <v>0</v>
      </c>
      <c r="F45" s="21">
        <v>0</v>
      </c>
      <c r="G45" s="21">
        <v>10</v>
      </c>
      <c r="H45" s="21">
        <f t="shared" si="0"/>
        <v>90</v>
      </c>
      <c r="I45" s="21" t="s">
        <v>179</v>
      </c>
      <c r="J45" s="12"/>
    </row>
    <row r="46" spans="1:10" ht="19.5" customHeight="1">
      <c r="A46" s="21">
        <v>7</v>
      </c>
      <c r="B46" s="20" t="s">
        <v>116</v>
      </c>
      <c r="C46" s="21">
        <v>45</v>
      </c>
      <c r="D46" s="21">
        <v>0</v>
      </c>
      <c r="E46" s="21">
        <v>0</v>
      </c>
      <c r="F46" s="21">
        <v>0</v>
      </c>
      <c r="G46" s="21"/>
      <c r="H46" s="21">
        <f t="shared" si="0"/>
        <v>45</v>
      </c>
      <c r="I46" s="21" t="s">
        <v>173</v>
      </c>
      <c r="J46" s="12"/>
    </row>
    <row r="47" spans="1:10" ht="19.5" customHeight="1">
      <c r="A47" s="21">
        <v>19</v>
      </c>
      <c r="B47" s="20" t="s">
        <v>128</v>
      </c>
      <c r="C47" s="21">
        <v>45</v>
      </c>
      <c r="D47" s="21">
        <v>0</v>
      </c>
      <c r="E47" s="21">
        <v>0</v>
      </c>
      <c r="F47" s="21">
        <v>0</v>
      </c>
      <c r="G47" s="21"/>
      <c r="H47" s="21">
        <f t="shared" si="0"/>
        <v>45</v>
      </c>
      <c r="I47" s="21" t="s">
        <v>170</v>
      </c>
      <c r="J47" s="12"/>
    </row>
    <row r="48" spans="1:10" ht="19.5" customHeight="1">
      <c r="A48" s="96" t="s">
        <v>158</v>
      </c>
      <c r="B48" s="97"/>
      <c r="C48" s="34"/>
      <c r="D48" s="34"/>
      <c r="E48" s="37"/>
      <c r="F48" s="37"/>
      <c r="G48" s="37">
        <v>300</v>
      </c>
      <c r="H48" s="21">
        <f t="shared" si="0"/>
        <v>300</v>
      </c>
      <c r="I48" s="21"/>
      <c r="J48" s="20"/>
    </row>
    <row r="49" ht="14.25">
      <c r="H49" s="21"/>
    </row>
    <row r="50" ht="14.25">
      <c r="H50" s="21"/>
    </row>
    <row r="51" ht="14.25">
      <c r="H51" s="21"/>
    </row>
    <row r="52" ht="14.25">
      <c r="H52" s="21"/>
    </row>
    <row r="53" ht="14.25">
      <c r="H53" s="21"/>
    </row>
    <row r="54" ht="14.25">
      <c r="H54" s="21"/>
    </row>
    <row r="55" ht="14.25">
      <c r="H55" s="21"/>
    </row>
  </sheetData>
  <sheetProtection/>
  <autoFilter ref="A3:J48"/>
  <mergeCells count="7">
    <mergeCell ref="A48:B48"/>
    <mergeCell ref="A2:A3"/>
    <mergeCell ref="B2:B3"/>
    <mergeCell ref="A1:J1"/>
    <mergeCell ref="C2:F2"/>
    <mergeCell ref="H2:H3"/>
    <mergeCell ref="J2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宋成龙</cp:lastModifiedBy>
  <cp:lastPrinted>2011-07-18T03:14:56Z</cp:lastPrinted>
  <dcterms:created xsi:type="dcterms:W3CDTF">2010-11-19T02:45:18Z</dcterms:created>
  <dcterms:modified xsi:type="dcterms:W3CDTF">2011-08-11T07:10:40Z</dcterms:modified>
  <cp:category/>
  <cp:version/>
  <cp:contentType/>
  <cp:contentStatus/>
</cp:coreProperties>
</file>